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C:\Users\icai\Desktop\Files\Land and Building\Renovation at BKC\"/>
    </mc:Choice>
  </mc:AlternateContent>
  <xr:revisionPtr revIDLastSave="0" documentId="13_ncr:1_{29734CDA-F575-4B81-9C93-0F9D6F07C72D}" xr6:coauthVersionLast="34" xr6:coauthVersionMax="34" xr10:uidLastSave="{00000000-0000-0000-0000-000000000000}"/>
  <workbookProtection workbookAlgorithmName="SHA-512" workbookHashValue="3kHGqEa77kRFfdX9DmgkDh/Igxtx75HFjvke1mKKXJHs99EAw4fGy6bAKMaRoydgMPAjWnZWQjyfSQODiSonlA==" workbookSaltValue="ZnUvgKAoNN3t94p4Xo83Ig==" workbookSpinCount="100000" lockStructure="1"/>
  <bookViews>
    <workbookView xWindow="0" yWindow="0" windowWidth="20490" windowHeight="6945" xr2:uid="{00000000-000D-0000-FFFF-FFFF00000000}"/>
  </bookViews>
  <sheets>
    <sheet name="BOQ" sheetId="3" r:id="rId1"/>
    <sheet name="Sheet1" sheetId="4" r:id="rId2"/>
  </sheets>
  <calcPr calcId="179021"/>
</workbook>
</file>

<file path=xl/calcChain.xml><?xml version="1.0" encoding="utf-8"?>
<calcChain xmlns="http://schemas.openxmlformats.org/spreadsheetml/2006/main">
  <c r="F63" i="3" l="1"/>
  <c r="F65" i="3"/>
  <c r="F67" i="3"/>
  <c r="F69" i="3"/>
  <c r="F71" i="3"/>
  <c r="F73" i="3"/>
  <c r="F75" i="3"/>
  <c r="F77" i="3"/>
  <c r="F79" i="3"/>
  <c r="F81" i="3"/>
  <c r="F83" i="3"/>
  <c r="F85" i="3"/>
  <c r="F87" i="3"/>
  <c r="F89" i="3"/>
  <c r="F91" i="3"/>
  <c r="F93" i="3"/>
  <c r="F61" i="3"/>
  <c r="F59" i="3"/>
  <c r="F57" i="3"/>
  <c r="F44" i="3"/>
  <c r="F46" i="3"/>
  <c r="F48" i="3"/>
  <c r="F50" i="3"/>
  <c r="F52" i="3"/>
  <c r="F54" i="3"/>
  <c r="F56" i="3"/>
  <c r="F96" i="3"/>
  <c r="F98" i="3"/>
  <c r="F100" i="3"/>
  <c r="F102" i="3"/>
  <c r="F104" i="3"/>
  <c r="F210" i="3" l="1"/>
  <c r="F211" i="3"/>
  <c r="F212" i="3"/>
  <c r="F213" i="3"/>
  <c r="F214" i="3"/>
  <c r="F215" i="3"/>
  <c r="F216" i="3"/>
  <c r="F217" i="3"/>
  <c r="F218" i="3"/>
  <c r="F219" i="3"/>
  <c r="F220" i="3"/>
  <c r="F221" i="3"/>
  <c r="F222" i="3"/>
  <c r="F223" i="3"/>
  <c r="F224" i="3"/>
  <c r="F225" i="3"/>
  <c r="F226" i="3"/>
  <c r="F227" i="3"/>
  <c r="F228" i="3"/>
  <c r="F229" i="3"/>
  <c r="F230" i="3"/>
  <c r="F231" i="3"/>
  <c r="F232" i="3"/>
  <c r="F235" i="3"/>
  <c r="F236" i="3"/>
  <c r="F237" i="3"/>
  <c r="F148" i="3" l="1"/>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147" i="3"/>
  <c r="F145" i="3"/>
  <c r="F238" i="3" s="1"/>
  <c r="F32" i="3"/>
  <c r="F34" i="3"/>
  <c r="F36" i="3"/>
  <c r="F38" i="3"/>
  <c r="F40" i="3"/>
  <c r="F42" i="3"/>
  <c r="F106" i="3"/>
  <c r="F108" i="3"/>
  <c r="F110" i="3"/>
  <c r="F112" i="3"/>
  <c r="F114" i="3"/>
  <c r="F116" i="3"/>
  <c r="F118" i="3"/>
  <c r="F120" i="3"/>
  <c r="F122" i="3"/>
  <c r="F124" i="3"/>
  <c r="F126" i="3"/>
  <c r="F128" i="3"/>
  <c r="F130" i="3"/>
  <c r="F132" i="3"/>
  <c r="F134" i="3"/>
  <c r="F136" i="3"/>
  <c r="F30" i="3"/>
  <c r="F28" i="3"/>
  <c r="F138" i="3" l="1"/>
  <c r="F240" i="3" l="1"/>
</calcChain>
</file>

<file path=xl/sharedStrings.xml><?xml version="1.0" encoding="utf-8"?>
<sst xmlns="http://schemas.openxmlformats.org/spreadsheetml/2006/main" count="355" uniqueCount="208">
  <si>
    <t>Description</t>
  </si>
  <si>
    <t>Unit</t>
  </si>
  <si>
    <t>S.No</t>
  </si>
  <si>
    <t>Loose furniture</t>
  </si>
  <si>
    <t>Providing and fixing 12.5 mm the. single layer gypsum board ceiling with facia fixed on suspended G.I. tubular channels of India Gypsum/ large as per manufacturers' specifications, including jointing, finishing with gypsum compound, jointing tape. The surface shall be duly sanded and finished the rate and shall include cost of marking as/reflected ceiling plan and making all the necessary cutouts for lights, grills, diffusers, Sprinklers etc. The rate shall also include providing perimeter channel for grills, lights, diffusers as called for in HVAC and Electrical Drawings. The rate shall also  necessary taping, filling with jointing compound as per manufacturers specifications. The rate shall be exclusive of trap door which shall be paid for separately.</t>
  </si>
  <si>
    <t xml:space="preserve">Demolition </t>
  </si>
  <si>
    <t xml:space="preserve">Civil Works </t>
  </si>
  <si>
    <t>A</t>
  </si>
  <si>
    <t>B</t>
  </si>
  <si>
    <t>Sub Total</t>
  </si>
  <si>
    <t>C</t>
  </si>
  <si>
    <t>D</t>
  </si>
  <si>
    <t>G</t>
  </si>
  <si>
    <t>I</t>
  </si>
  <si>
    <t>Providing and applying three coats of Plastic Emulsion paint of desired shade, of approved or equivalent make on internal false ceiling surfaces, wherever required at all heights to give an even and uniform shade, after thoroughly sand papering existing surfaces to remove dust, dirt etc. and repairing dents, cracks, holes with POP to achieve level surface and applied over a coat of primer and putty "Altek" or "Wall care" or approved equivalent as per manufacturer specification fully to give a smooth and even surface  including thoroughly brushing  the surface free from water / mortar dropping and other foreign matter and sand papered smooth, complete per manufacturers specifications and as directed.</t>
  </si>
  <si>
    <t>Providing and applying Plaster of Paris punning (Anhydrous Gypsum) up to 12-15mm thick over the newly/ existing plastered surface or wherever specified to prepare the surface even and smooth including all leads and lifts for walls</t>
  </si>
  <si>
    <t xml:space="preserve">Providing and fixing white boards 6' x 4' with Pen tray and accessories of approved / equivalent make </t>
  </si>
  <si>
    <t>CEILING</t>
  </si>
  <si>
    <t>PAINTING</t>
  </si>
  <si>
    <t xml:space="preserve">Providing and fixing  SS finish  signages  of approved / equivalent make </t>
  </si>
  <si>
    <t>Providing and applying three coats of Luster enamel paint of desired shade, of approved or equivalent make on internal wall / Partition surfaces, wherever required at all heights to give an even and uniform shade, after thoroughly sand papering existing surfaces to remove dust, dirt etc. and repairing dents, cracks, holes with POP to achieve level surface and applied over a coat of primer and putty "Altek" or "Wall care" or approved equivalent as per manufacturer specification fully to give a smooth and even surface  including thoroughly brushing  the surface free from water / mortar dropping and other foreign matter and sand papered smooth, complete per manufacturers specifications and as directed.</t>
  </si>
  <si>
    <t xml:space="preserve">Partitions and Paneling </t>
  </si>
  <si>
    <t>Dismantling existing flooring  granite/ stone slabs / tiles wall tile or tile cladding on walls at all heights and removal of debris from site. The rate shall be inclusive of removing the base mortar &amp; disposing the same</t>
  </si>
  <si>
    <t>Dismantling existing ceiling Gypsum / modular ceiling at all heights and removal of debris from site.</t>
  </si>
  <si>
    <t>Providing and laying 15 mm thick (average) cement plaster 1: 5(1 cement: 5 sand: 75% fine sand/ stone dust &amp;  25% Coarse Sand) on blocks works/brick works/RCC surfaces with providing 24 gauge size galvanized chicken wire mesh of approved width fixed at junctions of concrete and brick work/block work (with necessary laps and 'u' shape galvanized wire/nails) or on other similar location or as instructed or all leads&amp; lift complete.</t>
  </si>
  <si>
    <t>Flooring &amp; Dado works</t>
  </si>
  <si>
    <t>E</t>
  </si>
  <si>
    <t>Dismantling existing Gypsum / wooden / Aluminum partitions and paneling. The rate shall be inclusive of removing debris from site.</t>
  </si>
  <si>
    <t xml:space="preserve">Rate </t>
  </si>
  <si>
    <t>Total Amount</t>
  </si>
  <si>
    <t xml:space="preserve">  Quantity</t>
  </si>
  <si>
    <t>Extra over for providing and fixing 12mm thick plywood fixing for soft board/ back painted glass etc. instead of 12.5mm gypsum board.</t>
  </si>
  <si>
    <t>Providing and fixing wooden Running counter  with 1mm laminate on top and 0.8 mm laminate underside finished etc. complete.</t>
  </si>
  <si>
    <t>F</t>
  </si>
  <si>
    <t>H</t>
  </si>
  <si>
    <t>MISCELLENEOUS</t>
  </si>
  <si>
    <t>Dismantling P.C.C upto 50mm thick for raceway. The rate shall be inclusive of removal  of debris from site</t>
  </si>
  <si>
    <t>Dismantling of existing wooden/glass doors &amp; their frames and stacking them at site.</t>
  </si>
  <si>
    <t>Providing and laying of 150mm thick Autoclaved Aerated concrete (AAC) blocks having dimensions of 400mm x 200mm. Having 550-650 kg/cum, compressive strength of 30/kg/cm2. Manufactured using Fly-ash predominantly and conforming cement mortar composition of 1:6 (1 Cement : 6 sand). Sand having modulus of fineness 1.1 shall be used. The horizontal and vertical joint thickness should be 10mm. Masonry work strictly be carried out as per BIS 1905-1987 etc. complete.</t>
  </si>
  <si>
    <t>Providing and laying Plain cement concrete flooring of up to 50 mm     thickness, of M15 grade in nominal mix of (1:2:4) with approved quantity of stone chips 20 mm to 6 mm size graded &amp; clean coarse sand of FM 2.5 to 3. Concrete shall be laid in panels of size 3 m  X 4 m or as approved ,to proper level and slope including compactions, vibration, marking lines to give the appearance of tiles of size 600mm X 600mm, screening, shuttering, mixing cement concrete in mixer &amp; placing in position, finishing the top surface smooth or as directed by the Engineer and filling/cleaning the joints as directed by the Engineer  and curing etc. complete. Cost should be inclusive of hacking the existing floor so that PCC adhere to the existing floor.</t>
  </si>
  <si>
    <t>Doors</t>
  </si>
  <si>
    <t>Providing &amp; fixing Wooden built in storage for Ante Room. Size 1'-10"  x 7'-0"</t>
  </si>
  <si>
    <t>Same as above but only 2 coats on existing wall. With out base work.</t>
  </si>
  <si>
    <t>Providing &amp; fixing Three Seater Sofa.</t>
  </si>
  <si>
    <t>Total Amount without Tax</t>
  </si>
  <si>
    <t>Dismantling existing Glass partitions. The rate shall be inclusive of stacking at site.</t>
  </si>
  <si>
    <t>Demolition of Existing Block work.</t>
  </si>
  <si>
    <t>Full height storage</t>
  </si>
  <si>
    <t>Overhead Storage</t>
  </si>
  <si>
    <t>S.NO</t>
  </si>
  <si>
    <t>PARTICULAR</t>
  </si>
  <si>
    <t>UNIT</t>
  </si>
  <si>
    <t>QUANTITY</t>
  </si>
  <si>
    <t>RATE</t>
  </si>
  <si>
    <t>AMOUNT</t>
  </si>
  <si>
    <t>FACE WITH CAT-6 I.O. 1NOS.4 WAY PLATE &amp; 3NOS. I.O.</t>
  </si>
  <si>
    <t xml:space="preserve">14 seater meeting room table made in Veneer &amp; Deco paint finish with 5 Electrical Point &amp; mic, bell for each </t>
  </si>
  <si>
    <t>Side table in Board room</t>
  </si>
  <si>
    <t xml:space="preserve">ELECTRICAL BOQ </t>
  </si>
  <si>
    <t>nos</t>
  </si>
  <si>
    <t>rmt</t>
  </si>
  <si>
    <t>sft</t>
  </si>
  <si>
    <t>no</t>
  </si>
  <si>
    <t>smt</t>
  </si>
  <si>
    <t>3 seater Sofa</t>
  </si>
  <si>
    <t xml:space="preserve">BOQ for Interior Work  for  ICAI Building 7th &amp; 8th floor at BKC, Mumbai </t>
  </si>
  <si>
    <t>FLOORING G.I. JUCTION BOX ( 6X6)</t>
  </si>
  <si>
    <t>(8X8)</t>
  </si>
  <si>
    <t>(10X10)</t>
  </si>
  <si>
    <t>Terrace water proofing with Asian or Dr. Fixit Paint with water proofing chemical</t>
  </si>
  <si>
    <t xml:space="preserve">Preambles </t>
  </si>
  <si>
    <t>a</t>
  </si>
  <si>
    <t>b</t>
  </si>
  <si>
    <t>The rate shall be inclusive of suitable packaging of the finished furniture &amp; supply of the same to site &amp; moving to the location.</t>
  </si>
  <si>
    <t>c</t>
  </si>
  <si>
    <t>The rate shall be including loading, unloading, transportation etc complete.</t>
  </si>
  <si>
    <t>d</t>
  </si>
  <si>
    <t xml:space="preserve">The above dimensions are out to out approx. dimensions.  The product shall be complete as per image and specification under the guidance of Engineer in Charge. </t>
  </si>
  <si>
    <t>e</t>
  </si>
  <si>
    <t>f</t>
  </si>
  <si>
    <t>Rates quoted in this BOQ shall be applicable to any height &amp; any location even if not specified in any item,Including steel ( H frame, Ledger system etc) scafolding,cleanning,rectification</t>
  </si>
  <si>
    <t>g</t>
  </si>
  <si>
    <t xml:space="preserve">Details/ functions/ activities mention in peambles in each section are inccluded in quoted rates and nothing extra shall be paid for it. </t>
  </si>
  <si>
    <t>h</t>
  </si>
  <si>
    <t>i</t>
  </si>
  <si>
    <t>This bill of quantities is to be read in conjunction with the  drawings,  specifications, terms &amp; conditions etc .</t>
  </si>
  <si>
    <t>j</t>
  </si>
  <si>
    <t xml:space="preserve">Base preperation , cracks  , undulation or any other filling required with pop or putty are included in item </t>
  </si>
  <si>
    <t>k</t>
  </si>
  <si>
    <t xml:space="preserve">All the painting work to be carried out as per IS standards &amp; will be done with brushes only unless stated otherwise. </t>
  </si>
  <si>
    <t>l</t>
  </si>
  <si>
    <t>The quanties given are approximate and can vary up  to any extent. The contractor will not be entitled to claim any extra on account of this quantity variation. Billing will be on actual measurement as executed and approved.</t>
  </si>
  <si>
    <t>m</t>
  </si>
  <si>
    <t>Contractor has quoted the rates after visting the site,and after considering all local factors</t>
  </si>
  <si>
    <t>n</t>
  </si>
  <si>
    <t>Rates are inclusive of  Carting away debris / Cleaning / Security / statutory/  approval for disposal of debris</t>
  </si>
  <si>
    <t>o</t>
  </si>
  <si>
    <t>Rates are quoted for finished items, wastage factor is on contractor part and measurement will be for finished item only .</t>
  </si>
  <si>
    <t>p</t>
  </si>
  <si>
    <t>The rates shall remain firm till the completion of the work and the contractor shall not be entitled to claim any escalation on any account till the completion of the project, in any respect.</t>
  </si>
  <si>
    <t>q</t>
  </si>
  <si>
    <t xml:space="preserve">Where ever applicable all the material samples should be  got approved from engineer incharge for  its quality, makes, colour, pattern etc before start of work /mass procurement of material. </t>
  </si>
  <si>
    <t>r</t>
  </si>
  <si>
    <t xml:space="preserve"> Manufacturer test certificates/testing from lab and  test results  will be provided along with the sample  for all the materials  procured at site .</t>
  </si>
  <si>
    <t>s</t>
  </si>
  <si>
    <t xml:space="preserve">Protection of all kinds of floorings  is included in item rate  .The rate is also  inclusive of  removing and cleaning  the  same after completion of work </t>
  </si>
  <si>
    <t>All Furniture sample proto types shall be approved by the Client before supplying.</t>
  </si>
  <si>
    <t xml:space="preserve">Rates mentMumbaiioned in  BOQ  shall be inclusive of all taxes,as of date i.e.   Education Cess, levies, transport, octroi,labour cess , Royalities   etc or any other  tax as applicable in Jaipur  is inclusive in rates </t>
  </si>
  <si>
    <t>Watching and lighting arrangements wherever necessary whether ordered by the  Employer or otherwise is included in items.</t>
  </si>
  <si>
    <r>
      <t xml:space="preserve">Providing and fixing Vitrified tiles  600 x 600 in flooring in approved colour. The tiles shall be fixed with in cement mortar bedding material etc. complete.   ( thickness to be specified by the manufacturer)   of approved make, colour &amp; shade etc. as directed by the Architect / PMC,  Tile to be laid of in proper line &amp; level , giving necessary slopes, filling joints with neat necessary  &amp; matching pigments. All angles &amp; edges of  Tiles are true &amp; square &amp; are free from chipping. Hairline joints to be maintained with proper chamfers                                                                     
</t>
    </r>
    <r>
      <rPr>
        <b/>
        <sz val="11"/>
        <rFont val="Times New Roman"/>
        <family val="1"/>
      </rPr>
      <t>( Basic Rate for Tiles Rs. 100/- Per Sft Inclusive of all taxes and delivery at site)</t>
    </r>
  </si>
  <si>
    <r>
      <rPr>
        <b/>
        <sz val="11"/>
        <color indexed="8"/>
        <rFont val="Times New Roman"/>
        <family val="1"/>
      </rPr>
      <t xml:space="preserve">Cabin wooden flooring: </t>
    </r>
    <r>
      <rPr>
        <sz val="11"/>
        <color indexed="8"/>
        <rFont val="Times New Roman"/>
        <family val="1"/>
      </rPr>
      <t>Providing &amp; fixing laminated Wooden flooring Ethos EIR of "Armstrong" make of approved shade design and colour with   PU foam underlayer of required thickness as mentioned in specifications complete with all necessary accesories like end profile, 4" Skirting, reducer, stair nosing etc. as per drawing &amp; as per manufactures specification including, leveling surface etc. complete as directed by Engineer in charge. completed as per drawings or as directed by Engineer in charge.</t>
    </r>
  </si>
  <si>
    <r>
      <t xml:space="preserve">Providing and constructing </t>
    </r>
    <r>
      <rPr>
        <b/>
        <sz val="11"/>
        <rFont val="Times New Roman"/>
        <family val="1"/>
      </rPr>
      <t>80mm thick dry wall partition</t>
    </r>
    <r>
      <rPr>
        <sz val="11"/>
        <rFont val="Times New Roman"/>
        <family val="1"/>
      </rPr>
      <t xml:space="preserve"> consisting of following specification. : Providing and fixing in position true height partition up to the true slab with GI frame work  including bottom &amp; top channel,  vertically and horizontally  as per Manufacture's specifications or as per detailed drawings with single layer of 12.5mm thick gypsum boards or equivalent are to be fixed on both sides of framework with proprietary supplied joining tape and compound as per manufacturer's specification. Joints to be sand papered to achieve a smooth and seamless finish as per details and as approved, directed by the Architect / Employer's Representative.
Gypboard should be as per as per recommended practice of saint gobain or equivalent.
The Final skin shall be kept ready to finishes such as  paint / wall paper / vinyl graphics as directed. Rate also to include necessary 12mm ply band support for all type of conduit and metal back boxes of switchboard, data, etc. complete as per detail drawing. the gypsum skin shall be up to the true ceiling above or as directed by Architect. 
</t>
    </r>
    <r>
      <rPr>
        <b/>
        <sz val="11"/>
        <rFont val="Times New Roman"/>
        <family val="1"/>
      </rPr>
      <t xml:space="preserve">Mode of Measurement : </t>
    </r>
    <r>
      <rPr>
        <sz val="11"/>
        <rFont val="Times New Roman"/>
        <family val="1"/>
      </rPr>
      <t>Length x Height ,Partition with framing work shall be measured and paid for under this item.
 Rate to include grooves as per drawing &amp; architect's instruction.
 Partition above ceiling shall include acoustical sealants in the gaps between gypsum boards and structural ceiling. Services passing through partition cut-out above false ceiling needs to be closed with expandable type spray sealant or frame / pocket with foam from both sides for soundproof partition.</t>
    </r>
  </si>
  <si>
    <r>
      <t xml:space="preserve">Providing and fixing  soft board paneling with Fabric  instead of 12.5mm gypsum board. </t>
    </r>
    <r>
      <rPr>
        <b/>
        <sz val="11"/>
        <color indexed="8"/>
        <rFont val="Times New Roman"/>
        <family val="1"/>
      </rPr>
      <t>Basic cost of Fabric Rs.300/- Per Rmt</t>
    </r>
  </si>
  <si>
    <r>
      <t xml:space="preserve">Providing and fixing in proper line and level, </t>
    </r>
    <r>
      <rPr>
        <b/>
        <sz val="11"/>
        <color indexed="8"/>
        <rFont val="Times New Roman"/>
        <family val="1"/>
      </rPr>
      <t>1.0 mm thick laminate</t>
    </r>
    <r>
      <rPr>
        <sz val="11"/>
        <color indexed="8"/>
        <rFont val="Times New Roman"/>
        <family val="1"/>
      </rPr>
      <t xml:space="preserve"> of approved shade of colour  on to existing surface of partition / paneling by means of approved adhesives.  Necessary cut-outs shall be provided for taking of supply and return air ducts/openings which shall be neatly finished after fixing of ducts thereby leaving no gaps.  </t>
    </r>
    <r>
      <rPr>
        <b/>
        <sz val="11"/>
        <color indexed="8"/>
        <rFont val="Times New Roman"/>
        <family val="1"/>
      </rPr>
      <t>(Basic Rate Considered Rs. 45/- Per Sft )</t>
    </r>
  </si>
  <si>
    <r>
      <t xml:space="preserve">Supply and installation of glazed partition as per Architectural drawings and details, using 12mm thick clear toughened glass of approved make.
Rate to also include crystal cut edge for toughened glass and care to be taken to have zero spacing between 2 glass sheets touching each other at the crystal cut edge. 
</t>
    </r>
    <r>
      <rPr>
        <b/>
        <sz val="11"/>
        <color theme="1"/>
        <rFont val="Times New Roman"/>
        <family val="1"/>
      </rPr>
      <t>Mode of measurement :</t>
    </r>
    <r>
      <rPr>
        <sz val="11"/>
        <color theme="1"/>
        <rFont val="Times New Roman"/>
        <family val="1"/>
      </rPr>
      <t xml:space="preserve"> will be Sqm, Only Glazed area as per elevation will be payable. (Support Structure above Glazed Portion in Gypsum Partition shall be paid in respective Gypsum Partition item of up to False Ceiling and Above False Ceiling for respective thickness and / or as approved by Architect / Employer's Representative.</t>
    </r>
  </si>
  <si>
    <r>
      <t xml:space="preserve">Providing &amp; fixing </t>
    </r>
    <r>
      <rPr>
        <b/>
        <sz val="11"/>
        <color indexed="8"/>
        <rFont val="Times New Roman"/>
        <family val="1"/>
      </rPr>
      <t>50mm thick fiber glass wool</t>
    </r>
    <r>
      <rPr>
        <sz val="11"/>
        <color indexed="8"/>
        <rFont val="Times New Roman"/>
        <family val="1"/>
      </rPr>
      <t xml:space="preserve"> packed in polyweave packets inside partition  frames. (48Kg/cum density)</t>
    </r>
  </si>
  <si>
    <r>
      <t>Providing and fixing 12mm thick glass  door with Ozone make floor spring,Lock, Handle and patch fitting etc. complete as per the instructions</t>
    </r>
    <r>
      <rPr>
        <b/>
        <sz val="11"/>
        <color indexed="8"/>
        <rFont val="Times New Roman"/>
        <family val="1"/>
      </rPr>
      <t xml:space="preserve"> Door Size: 900 x 2400mm ( for cabin.)</t>
    </r>
  </si>
  <si>
    <r>
      <t xml:space="preserve">Providing and fixing single leaf 38 mm thick solid flush door finished with TW lipping and with Teak wood frame and 1.0mm thk approved shade laminate  on both sides, mounted on approved make fittings as mention below, </t>
    </r>
    <r>
      <rPr>
        <b/>
        <sz val="11"/>
        <rFont val="Times New Roman"/>
        <family val="1"/>
      </rPr>
      <t>( Size of door - 0.90 x 2.10M)</t>
    </r>
  </si>
  <si>
    <r>
      <t xml:space="preserve">Providing &amp; fixing in position Modular work station back to back as per approved design &amp; shape. </t>
    </r>
    <r>
      <rPr>
        <b/>
        <sz val="11"/>
        <color indexed="8"/>
        <rFont val="Times New Roman"/>
        <family val="1"/>
      </rPr>
      <t xml:space="preserve">Size 4'-0"  x 2'-0" </t>
    </r>
    <r>
      <rPr>
        <sz val="11"/>
        <color indexed="8"/>
        <rFont val="Times New Roman"/>
        <family val="1"/>
      </rPr>
      <t xml:space="preserve"> with one pedestal etc. complete.</t>
    </r>
  </si>
  <si>
    <r>
      <t xml:space="preserve">Providing &amp; fixing in position Modular cabin Table with side storage  as per approved design &amp; shape. </t>
    </r>
    <r>
      <rPr>
        <b/>
        <sz val="11"/>
        <color indexed="8"/>
        <rFont val="Times New Roman"/>
        <family val="1"/>
      </rPr>
      <t>Size Table</t>
    </r>
    <r>
      <rPr>
        <sz val="11"/>
        <color indexed="8"/>
        <rFont val="Times New Roman"/>
        <family val="1"/>
      </rPr>
      <t xml:space="preserve"> </t>
    </r>
    <r>
      <rPr>
        <b/>
        <sz val="11"/>
        <color indexed="8"/>
        <rFont val="Times New Roman"/>
        <family val="1"/>
      </rPr>
      <t xml:space="preserve"> 5'-0"  x 2'-6 &amp; side unit 3'-0" x 1'-9" </t>
    </r>
  </si>
  <si>
    <r>
      <t xml:space="preserve">Providing &amp; fixing in position Modular cabin Table with side storage  as per approved design &amp; shape. </t>
    </r>
    <r>
      <rPr>
        <b/>
        <sz val="11"/>
        <color indexed="8"/>
        <rFont val="Times New Roman"/>
        <family val="1"/>
      </rPr>
      <t>Size Table</t>
    </r>
    <r>
      <rPr>
        <sz val="11"/>
        <color indexed="8"/>
        <rFont val="Times New Roman"/>
        <family val="1"/>
      </rPr>
      <t xml:space="preserve"> </t>
    </r>
    <r>
      <rPr>
        <b/>
        <sz val="11"/>
        <color indexed="8"/>
        <rFont val="Times New Roman"/>
        <family val="1"/>
      </rPr>
      <t xml:space="preserve"> 7'-0"  x 2'-6 &amp; side unit 3'-0" x 1'-9" </t>
    </r>
  </si>
  <si>
    <r>
      <t xml:space="preserve">Labour Charges for shifting and refixing of Existing cabin table with side storage as per new layout. </t>
    </r>
    <r>
      <rPr>
        <b/>
        <sz val="11"/>
        <color indexed="8"/>
        <rFont val="Times New Roman"/>
        <family val="1"/>
      </rPr>
      <t>(PA Cubical)</t>
    </r>
  </si>
  <si>
    <r>
      <t xml:space="preserve">Providing &amp; fixing in position Modular Back Unit as per approved design &amp; shape. </t>
    </r>
    <r>
      <rPr>
        <b/>
        <sz val="11"/>
        <color indexed="8"/>
        <rFont val="Times New Roman"/>
        <family val="1"/>
      </rPr>
      <t>Size 8'-0"  x 2'-6"</t>
    </r>
  </si>
  <si>
    <r>
      <t xml:space="preserve">Providing &amp; fixing Modular Low Height storage as per approved design &amp; shape. </t>
    </r>
    <r>
      <rPr>
        <b/>
        <sz val="11"/>
        <color indexed="8"/>
        <rFont val="Times New Roman"/>
        <family val="1"/>
      </rPr>
      <t>Size 3'-0"  x 4'-0"</t>
    </r>
  </si>
  <si>
    <r>
      <t xml:space="preserve">Providing &amp; Fixing Indirect/ Cove Lighting/ Light Trough in </t>
    </r>
    <r>
      <rPr>
        <b/>
        <sz val="11"/>
        <rFont val="Times New Roman"/>
        <family val="1"/>
      </rPr>
      <t xml:space="preserve">straight or curved </t>
    </r>
    <r>
      <rPr>
        <sz val="11"/>
        <rFont val="Times New Roman"/>
        <family val="1"/>
      </rPr>
      <t xml:space="preserve">profile as per specification of item no. 1 </t>
    </r>
    <r>
      <rPr>
        <b/>
        <sz val="11"/>
        <rFont val="Times New Roman"/>
        <family val="1"/>
      </rPr>
      <t xml:space="preserve">upto 225 mm X 150 mm </t>
    </r>
    <r>
      <rPr>
        <sz val="11"/>
        <rFont val="Times New Roman"/>
        <family val="1"/>
      </rPr>
      <t xml:space="preserve">either "L" or "U" shaped section. </t>
    </r>
    <r>
      <rPr>
        <b/>
        <sz val="11"/>
        <rFont val="Times New Roman"/>
        <family val="1"/>
      </rPr>
      <t xml:space="preserve"> </t>
    </r>
    <r>
      <rPr>
        <sz val="11"/>
        <rFont val="Times New Roman"/>
        <family val="1"/>
      </rPr>
      <t xml:space="preserve">200 mm X 200mm Sectional effective area to be measured and paid for. Consider 19mm comm. ply backing, as and if required for fixing / suspension of light fixtures, AC grille as shown in the drawings and as per specifications / details etc. complete. </t>
    </r>
  </si>
  <si>
    <r>
      <t xml:space="preserve">Providing &amp; Fixing  approved make  Mineral Board Tile High Density bio-soluble Mineral Ceiling  Systems ,true horizontal level size of 600 x 600 x15mm Tegular Edge of 120 minutes Fire protection as per DIN 4102, Part 2,Smoke development 0, Flame spread 5, NRC - 0.5, Sound Attenuation - 38 dB, Light Reflectance - 90% ( RAL 9010) &amp; Relative Humidity - 95%  Reaction to fire - A2-s1,d0 as per EN13501 using hot dipped galvanized steel section, exposed surface with pre coated capping, main Tee of size 15 x 32mm at every 1200mm. C/c maximum &amp; rotary stitched  cross Tee of size 15 x 32mm at every 600 C/c &amp; sub cross Tee of size 15 x 32mm at 1200mm c/c &amp; Wall Angle of size 19 x 19mm fixed to the periphery of the wall. The above grid is suspended at every 1200mm c/c in both direction using butterfly clip with 4mm thick MS rod.  All Sides Micro Tegular silhouette reveal profile grid system shall be provided. Make - AMF </t>
    </r>
    <r>
      <rPr>
        <b/>
        <sz val="11"/>
        <color indexed="8"/>
        <rFont val="Times New Roman"/>
        <family val="1"/>
      </rPr>
      <t>(Basic Rate Rs. 80/- Per Sft Inclusive of all Taxes and delivery at site )</t>
    </r>
  </si>
  <si>
    <r>
      <rPr>
        <b/>
        <sz val="11"/>
        <color theme="1"/>
        <rFont val="Times New Roman"/>
        <family val="1"/>
      </rPr>
      <t xml:space="preserve">Texture paint: </t>
    </r>
    <r>
      <rPr>
        <sz val="11"/>
        <color theme="1"/>
        <rFont val="Times New Roman"/>
        <family val="1"/>
      </rPr>
      <t>Providing and applying textured wall finish  of approved shade, texture and design.  Work shall be carried out strictly as per the company's specification including preparation of surface, applying sealer / stabilizing coat, scaffolding, cleaning etc. complete as directed by Engineer in charge. (Basic Rate - Rs. 400  per sqm)</t>
    </r>
  </si>
  <si>
    <r>
      <t>Roller Blinds shall be with aluminum powder coated alloy  section of width and height as per size. Plastic components shall b of imported plastic. Fabric shall be Indian Fabric.</t>
    </r>
    <r>
      <rPr>
        <b/>
        <sz val="11"/>
        <rFont val="Times New Roman"/>
        <family val="1"/>
      </rPr>
      <t xml:space="preserve"> Basic rate Rs. 100/- Per Sft inclusive of all taxes and delivery at site)</t>
    </r>
  </si>
  <si>
    <r>
      <t xml:space="preserve">Providing and fixing of imported approved  wall paper on wall surface as per manufacturer's Specifications. The  Premium approved quality  Vinyl wall paper  shall  not be les than 300 micron thickness. Fixed in approved pattern  and shade with necessary adhesive as per the Architectural drawing  &amp; as directed by the EIC / Architect. ( Cost of  the approved    Payment shall be made  for the Exposed area only . The Rate to include cost of  Wall paper, Wastages &amp; Synthetic resin etc. </t>
    </r>
    <r>
      <rPr>
        <b/>
        <sz val="11"/>
        <rFont val="Times New Roman"/>
        <family val="1"/>
      </rPr>
      <t>(Basic Rate Rs. 50/- Per Sft inclusive of all taxes and delivery at site) )</t>
    </r>
  </si>
  <si>
    <r>
      <t xml:space="preserve">Providing and fixing of Frosted film with design on glazed surfaces as per manufacturer's specifications and guidelines of approved make  as per drawing </t>
    </r>
    <r>
      <rPr>
        <b/>
        <sz val="11"/>
        <color indexed="8"/>
        <rFont val="Times New Roman"/>
        <family val="1"/>
      </rPr>
      <t>( Basic rate Rs. 65/- Per Sft inclusive of all taxes and delivery at site)</t>
    </r>
  </si>
  <si>
    <t>2 X 1.5 sq. mm + 1 X 1.5 sq. mm earth wire  (primary point)</t>
  </si>
  <si>
    <t>METER</t>
  </si>
  <si>
    <t>2 X 1.5 sq. mm + 1 X 1.5 sq. mm earth wire (secondary point)</t>
  </si>
  <si>
    <t>NOS</t>
  </si>
  <si>
    <t>3 x 2.5 sq.  Wire</t>
  </si>
  <si>
    <t>Supplying and fixing suitable size GI box with modular &amp; outlet plate and cover in front on surface or in recess, including providing
and fixing 6 pin 5/6 A  module socket out let 2 nos &amp; 5/6A module swich 2 nos 6 pin  15/16 A modular socket outlet 1nos &amp;
15/16 A modular switch 1nos table point for computer &amp; printer manchine complet with  connectionsn testing &amp; commissioing etc. as required</t>
  </si>
  <si>
    <t>4 Core 16 sq. mm Aluminium armoured XLPE insulated FRLS cable</t>
  </si>
  <si>
    <t xml:space="preserve">Telephone Wiring &amp; Internet Wiring </t>
  </si>
  <si>
    <t>Supplying and drawing following pair 25 mm dia FRLS PVC
insulated annealed  conductor, unarmored telephone &amp; Internet cable in the existing surface/ recessed steel/ PVC conduit as
required</t>
  </si>
  <si>
    <t>50 pair telephone cable.</t>
  </si>
  <si>
    <t>Supply, installation, testing &amp; commissioning of following
Krone connector telephone tag block box, 16 SWG MS CRCA
sheet, concealed/ surface mounted on MS frame of size
40x40x5mm and grouted on the wall. Fixed on the column free
standing type with anchor fasteners, cable end/wire way box
with adequate space facility to be provided , with front operable
hinged door, cam type locking arrangement, etc. and as per
specification, drawing &amp; instructions of E.I.C.</t>
  </si>
  <si>
    <t>50 pair telephone tag box with KRONE terminal</t>
  </si>
  <si>
    <t>Supplying and fixing following modular switch/ socket on the
existing modular plate &amp; switch box including connections but
excluding modular plate etc. as required</t>
  </si>
  <si>
    <t>1 or 2 Module (75 mmX75 mm)</t>
  </si>
  <si>
    <t xml:space="preserve">Supplying and fixing suitable size GI box with modular plate
and cover in front on surface or in recess, including providing telephone &amp; internet </t>
  </si>
  <si>
    <t xml:space="preserve">2module surface box </t>
  </si>
  <si>
    <t xml:space="preserve">Supplying and fixing suitable size GI box with modular plate
and cover in front on surface or in recess, including providing (Location cabin &amp; External Area ) </t>
  </si>
  <si>
    <t xml:space="preserve">Supplying and fixing suitable size GI box with modular plate
and cover in front on surface or in recess, including providing 5/6A module swich &amp; modular &amp; outlet plate and cover (Location cabin &amp; External Area ) </t>
  </si>
  <si>
    <t>RJ45 CAT 6  (1 METER)</t>
  </si>
  <si>
    <t>RJ45 CAT6  (2 METER)</t>
  </si>
  <si>
    <r>
      <t xml:space="preserve">LED surface Mounted 4 feet batten with a nominal system
lumen output of 2000 lumens and system lumen efficacy
should not less than 100 lumen/watt and CRI should be greater
than 80 &amp;Thd should be less than 10 % having high
CRCA/aluminium Housing with Diffuser IP 20 rating . The
luminaire should have a color temperature 5700K. The
luminaire PF should not be less than 0.9 with minimum 35000
burning hours. The driver efficiency should not be less than
85%. The operating voltage range should be 140-270V AC,
complete i/c connection, earthing from the existing light points
etc. as required. ( for cabin rooms) </t>
    </r>
    <r>
      <rPr>
        <b/>
        <sz val="11"/>
        <color theme="8"/>
        <rFont val="Times New Roman"/>
        <family val="1"/>
      </rPr>
      <t>make wipro cat no : LC30-411-XX-57-G1 42W</t>
    </r>
  </si>
  <si>
    <r>
      <t xml:space="preserve">LED Recess downlight circular down 172mm cutout dimensions 172mm lighter with a nominalsystem lumen output of 2500 lumens and system lumen efficacy should not less than 100 lumen/watt and CRI should not be less than 80 &amp; Thd should be less than 10 % having die cast heat sink Aluminium Housing with translucent PMMA diffuser IP 20 rating . The luminaire should have a color temperature between 4000 K. The luminaire PF should not be less than 0.9 with minimum 50000 burning hours. The driver efficiency should not be less than 85%with surge protection 2.5 KV. The operating voltage range should be 140-270V AC, complete i/c connection, earthing from the existing light points etc. as required. ( For cabin room &amp; Entrance Lobby) </t>
    </r>
    <r>
      <rPr>
        <b/>
        <sz val="11"/>
        <color rgb="FF00B0F0"/>
        <rFont val="Times New Roman"/>
        <family val="1"/>
      </rPr>
      <t>make wipro CRD L11RO17HP57 17W</t>
    </r>
  </si>
  <si>
    <r>
      <t xml:space="preserve">Wiring for circuit/ submain wiring along with earth wire with
the following sizes of FRLS PVC insulated copper conductor,
single core cable in surface/ recessed heavy mechanical stress (
HMS) PVC conduit primary light point &amp;secondary light point as required conduit as required </t>
    </r>
    <r>
      <rPr>
        <b/>
        <sz val="11"/>
        <color theme="8"/>
        <rFont val="Times New Roman"/>
        <family val="1"/>
      </rPr>
      <t>MAKE POLYCAB</t>
    </r>
  </si>
  <si>
    <r>
      <t xml:space="preserve">Supplying and drawing following sizes of FRLS PVC insulated
copper conductor, single core cable in the existing
surface/recessed steel/ PVC conduit/ Unde trunking floor light point&amp; table point for computer &amp; printer manchine main power point complete with connections testing &amp; commissioing etc as trunking as required </t>
    </r>
    <r>
      <rPr>
        <b/>
        <sz val="11"/>
        <color theme="8"/>
        <rFont val="Times New Roman"/>
        <family val="1"/>
      </rPr>
      <t>MAKE POLYCAB</t>
    </r>
    <r>
      <rPr>
        <sz val="11"/>
        <color theme="1"/>
        <rFont val="Times New Roman"/>
        <family val="1"/>
      </rPr>
      <t xml:space="preserve">
</t>
    </r>
  </si>
  <si>
    <r>
      <t>6 pin 5/6A socket/swich</t>
    </r>
    <r>
      <rPr>
        <b/>
        <sz val="11"/>
        <color theme="8"/>
        <rFont val="Times New Roman"/>
        <family val="1"/>
      </rPr>
      <t xml:space="preserve"> MAKE NORTH-WEST</t>
    </r>
  </si>
  <si>
    <r>
      <t xml:space="preserve">6 pin 15/16A socket/swich  </t>
    </r>
    <r>
      <rPr>
        <b/>
        <sz val="11"/>
        <color theme="8"/>
        <rFont val="Times New Roman"/>
        <family val="1"/>
      </rPr>
      <t>MAKE NORTH-WEST</t>
    </r>
  </si>
  <si>
    <r>
      <t xml:space="preserve">6module surface PVC box &amp; outlet palet  </t>
    </r>
    <r>
      <rPr>
        <b/>
        <sz val="11"/>
        <color theme="8"/>
        <rFont val="Times New Roman"/>
        <family val="1"/>
      </rPr>
      <t>MAKE NORTH-WEST</t>
    </r>
  </si>
  <si>
    <r>
      <t xml:space="preserve">3module surface PVC box &amp; outlet palet  </t>
    </r>
    <r>
      <rPr>
        <b/>
        <sz val="11"/>
        <color theme="8"/>
        <rFont val="Times New Roman"/>
        <family val="1"/>
      </rPr>
      <t>MAKE NORTH-WEST</t>
    </r>
  </si>
  <si>
    <r>
      <t xml:space="preserve">Supplying and fixing 20 amps, 240 volts, SPN industrial type,
socket outlet, with 2 pole and earth, metal enclosed plug top
along with 20 amps "C" curve, SP, MCB, in sheet steel
enclosure, on surface or in </t>
    </r>
    <r>
      <rPr>
        <b/>
        <sz val="11"/>
        <color theme="8"/>
        <rFont val="Times New Roman"/>
        <family val="1"/>
      </rPr>
      <t>LEGRAND DB</t>
    </r>
    <r>
      <rPr>
        <sz val="11"/>
        <color theme="1"/>
        <rFont val="Times New Roman"/>
        <family val="1"/>
      </rPr>
      <t xml:space="preserve"> ups in recess, with chained metal cover for
the socket out let and complete with connections, testing and
commissioning etc. as required.</t>
    </r>
  </si>
  <si>
    <r>
      <t xml:space="preserve">10A MCB </t>
    </r>
    <r>
      <rPr>
        <b/>
        <sz val="11"/>
        <color theme="8"/>
        <rFont val="Times New Roman"/>
        <family val="1"/>
      </rPr>
      <t xml:space="preserve">MAKE LEGRAND </t>
    </r>
  </si>
  <si>
    <r>
      <t xml:space="preserve">16A MCB </t>
    </r>
    <r>
      <rPr>
        <b/>
        <sz val="11"/>
        <color theme="8"/>
        <rFont val="Times New Roman"/>
        <family val="1"/>
      </rPr>
      <t>MAKE LEGRAND</t>
    </r>
  </si>
  <si>
    <r>
      <t xml:space="preserve">Supplying and fixing 30 amps, 415 volts, TPN industrial type,
socket outlet, with 4 pole and earth, metal enclosed plug top
along with 30 amps "C" curve, TPMCB, in sheet steel
enclosure, on surface or </t>
    </r>
    <r>
      <rPr>
        <b/>
        <sz val="11"/>
        <color theme="8"/>
        <rFont val="Times New Roman"/>
        <family val="1"/>
      </rPr>
      <t>LEGRAND DB</t>
    </r>
    <r>
      <rPr>
        <sz val="11"/>
        <color theme="1"/>
        <rFont val="Times New Roman"/>
        <family val="1"/>
      </rPr>
      <t xml:space="preserve"> UPS MAIN CABLE in recess, with chained metal cover for
the socket out let and complete with connections, testing and
commissioning etc. as required.</t>
    </r>
  </si>
  <si>
    <r>
      <t>63A 4pole with 100MA RCCB</t>
    </r>
    <r>
      <rPr>
        <b/>
        <sz val="11"/>
        <color theme="8"/>
        <rFont val="Times New Roman"/>
        <family val="1"/>
      </rPr>
      <t xml:space="preserve"> MAKE LEGRAND</t>
    </r>
  </si>
  <si>
    <r>
      <t xml:space="preserve">Supplying of following sizes pvc insulated pvc sheathed /
XLPE insulated power FRLS cable of 1.1 KV grade in good
condition PVC sheathed cable fixed on wall/ column/
slab/cable tray etc. as required  Besment panel room to 7th fioor electrical room </t>
    </r>
    <r>
      <rPr>
        <b/>
        <sz val="11"/>
        <color theme="8"/>
        <rFont val="Times New Roman"/>
        <family val="1"/>
      </rPr>
      <t>MAKE POLYCAB</t>
    </r>
  </si>
  <si>
    <r>
      <t xml:space="preserve">Supplying and drawing co-axial telephone &amp; Internet cable RG-6 grade, 0.7 mm solid copper conductor PE insulated, shielded with fine tinned copper braid and protected with PVC sheath in the existing surface/ recessed steel/ PVC conduit as required. Meter </t>
    </r>
    <r>
      <rPr>
        <b/>
        <sz val="11"/>
        <color theme="8"/>
        <rFont val="Times New Roman"/>
        <family val="1"/>
      </rPr>
      <t>MAKE SCHNEIDER WIRE</t>
    </r>
  </si>
  <si>
    <r>
      <t xml:space="preserve">Supply, installation, testing &amp; commissioning of telephone
cable with 0.5mm dia copper conductor, PE insulated,
armoured, PVC sheathed cable fixed on wall/ column/
slab/cable tray etc. as required. 4th floor server room to 7th floor compactor storag room </t>
    </r>
    <r>
      <rPr>
        <b/>
        <sz val="11"/>
        <color theme="8"/>
        <rFont val="Times New Roman"/>
        <family val="1"/>
      </rPr>
      <t>MAKE POLYCAB</t>
    </r>
  </si>
  <si>
    <r>
      <t xml:space="preserve">Telephone socket outlet (RJ45) </t>
    </r>
    <r>
      <rPr>
        <b/>
        <sz val="11"/>
        <color theme="8"/>
        <rFont val="Times New Roman"/>
        <family val="1"/>
      </rPr>
      <t>MAKE SCHNEIDER</t>
    </r>
  </si>
  <si>
    <r>
      <t xml:space="preserve">Data socket outlet(RJ 45) </t>
    </r>
    <r>
      <rPr>
        <b/>
        <sz val="11"/>
        <color theme="8"/>
        <rFont val="Times New Roman"/>
        <family val="1"/>
      </rPr>
      <t>MAKE SCHNEIDER</t>
    </r>
  </si>
  <si>
    <r>
      <t xml:space="preserve">2module surface box &amp; outer plate </t>
    </r>
    <r>
      <rPr>
        <b/>
        <sz val="11"/>
        <color theme="8"/>
        <rFont val="Times New Roman"/>
        <family val="1"/>
      </rPr>
      <t>MAKE NORTH-WEST</t>
    </r>
  </si>
  <si>
    <r>
      <t xml:space="preserve">3module surface box &amp; outer plate </t>
    </r>
    <r>
      <rPr>
        <b/>
        <sz val="11"/>
        <color theme="8"/>
        <rFont val="Times New Roman"/>
        <family val="1"/>
      </rPr>
      <t>MAKE NORTH-WEST</t>
    </r>
  </si>
  <si>
    <r>
      <t xml:space="preserve">4module surface box &amp; outer plate </t>
    </r>
    <r>
      <rPr>
        <b/>
        <sz val="11"/>
        <color theme="8"/>
        <rFont val="Times New Roman"/>
        <family val="1"/>
      </rPr>
      <t>MAKE NORTH-WEST</t>
    </r>
  </si>
  <si>
    <r>
      <t xml:space="preserve">6module surface box &amp; outer plate </t>
    </r>
    <r>
      <rPr>
        <b/>
        <sz val="11"/>
        <color theme="8"/>
        <rFont val="Times New Roman"/>
        <family val="1"/>
      </rPr>
      <t>MAKE NORTH-WEST</t>
    </r>
  </si>
  <si>
    <r>
      <t>6A Swich</t>
    </r>
    <r>
      <rPr>
        <b/>
        <sz val="11"/>
        <color theme="8"/>
        <rFont val="Times New Roman"/>
        <family val="1"/>
      </rPr>
      <t xml:space="preserve"> MAKE NORTH-WEST</t>
    </r>
  </si>
  <si>
    <r>
      <t xml:space="preserve">RJ45 CAT 6 Ethernet Patch LAN Cable ia utilized to interface one system gadget to other system gadgets or to associate at least two PCs to share printer scanner &amp; so forth distinctive sorts of system links Patch/Crossover are utilized relying on the system's topology convention &amp; size </t>
    </r>
    <r>
      <rPr>
        <b/>
        <sz val="11"/>
        <color theme="8"/>
        <rFont val="Times New Roman"/>
        <family val="1"/>
      </rPr>
      <t>MAKE SCHNEIDER</t>
    </r>
    <r>
      <rPr>
        <sz val="11"/>
        <color theme="1"/>
        <rFont val="Times New Roman"/>
        <family val="1"/>
      </rPr>
      <t xml:space="preserve"> </t>
    </r>
  </si>
  <si>
    <t xml:space="preserve">TOTAL AMOUNT </t>
  </si>
  <si>
    <t xml:space="preserve">Sub Total </t>
  </si>
  <si>
    <t>ADDITION/ ALTERATION/ SHIFTING OF EXISITING AIRCONDITIONING vrv SYSTEMS, SPLIT AIR CONDITIONING WORK IN WORKING CONDITION</t>
  </si>
  <si>
    <t>SET</t>
  </si>
  <si>
    <t>ADDITION/ ALTERATION/ SHIFTING OF EXISITING OTHER SERVICES LIKE FIRE SYSTEM, SECURITY SYSTEMS AND OTHER SERVICES WITH NECESSARY MATERIAL AND LABOUR INCLUDING</t>
  </si>
  <si>
    <t>Nos.</t>
  </si>
  <si>
    <t>*</t>
  </si>
  <si>
    <t>Rate in Words</t>
  </si>
  <si>
    <t>Secondary light point looped from above primary light point.</t>
  </si>
  <si>
    <t>Half socket point on lighting board</t>
  </si>
  <si>
    <t>Bell point with indicator type bell&amp; Hold indicator</t>
  </si>
  <si>
    <t>Mtrs.</t>
  </si>
  <si>
    <t>20mm dia PVC heavy conduit</t>
  </si>
  <si>
    <t>300mm x 300mm x 16 SWG junction box with stainless steel cover plate</t>
  </si>
  <si>
    <t>Supplying &amp; fixing 24 port jack panel for CAT-6 D-Link make</t>
  </si>
  <si>
    <t>Supplying &amp; fixing of 24 port CAT-6 D-Link switch 10/100MbPS</t>
  </si>
  <si>
    <r>
      <rPr>
        <b/>
        <sz val="11"/>
        <rFont val="Times New Roman"/>
        <family val="1"/>
      </rPr>
      <t xml:space="preserve">CIRCUIT WIRING
</t>
    </r>
    <r>
      <rPr>
        <sz val="11"/>
        <rFont val="Times New Roman"/>
        <family val="1"/>
      </rPr>
      <t>Supplying, installation, testing &amp; commissioning of circuit wiring using 2.5 sqmm x 3 nos of PVC insualted copper wire in 25mm PVC pipe on wall or partition etc.</t>
    </r>
  </si>
  <si>
    <r>
      <rPr>
        <b/>
        <u/>
        <sz val="11"/>
        <rFont val="Times New Roman"/>
        <family val="1"/>
      </rPr>
      <t xml:space="preserve">
</t>
    </r>
    <r>
      <rPr>
        <b/>
        <sz val="11"/>
        <rFont val="Times New Roman"/>
        <family val="1"/>
      </rPr>
      <t xml:space="preserve">PVC CONDUITS
</t>
    </r>
    <r>
      <rPr>
        <sz val="11"/>
        <rFont val="Times New Roman"/>
        <family val="1"/>
      </rPr>
      <t>Supplying, installation, testing &amp; commissioning of following raceways/conduits manufactured as per sizes given below in</t>
    </r>
  </si>
  <si>
    <r>
      <rPr>
        <sz val="11"/>
        <rFont val="Times New Roman"/>
        <family val="1"/>
      </rPr>
      <t>flooring. The rate shall be be inclusive of removing the flooring by cutter &amp; back filling the same with required sand, cement etc.
and giving the finishing upto the floor level as per instruction of Architect( for UPS,RAW Power &amp; Data Voice )
25mm dia PVC heavy conduit (MMS Grade).</t>
    </r>
  </si>
  <si>
    <r>
      <rPr>
        <b/>
        <sz val="11"/>
        <rFont val="Times New Roman"/>
        <family val="1"/>
      </rPr>
      <t xml:space="preserve">FLOOR JUNCTION BOX
</t>
    </r>
    <r>
      <rPr>
        <sz val="11"/>
        <rFont val="Times New Roman"/>
        <family val="1"/>
      </rPr>
      <t>Supplying, installation, testing &amp; commissioning of following  GI junction boxes in floor of 16 SWG thick duly powder coated. The rate shall be inclusive of providing sand, cement, etc.
200mm x 200mm x 16 SWG junction box with stainless steel cover plate</t>
    </r>
  </si>
  <si>
    <t>20a</t>
  </si>
  <si>
    <t>20b</t>
  </si>
  <si>
    <t>20c</t>
  </si>
  <si>
    <t>20d</t>
  </si>
  <si>
    <t>22a</t>
  </si>
  <si>
    <t>22b</t>
  </si>
  <si>
    <t>23a</t>
  </si>
  <si>
    <t>23b</t>
  </si>
  <si>
    <t>23c</t>
  </si>
  <si>
    <t xml:space="preserve">                                             </t>
  </si>
  <si>
    <t xml:space="preserve">                                                                                </t>
  </si>
  <si>
    <t>Supplying &amp; fixing 9 U rack XL-B wall mounted rack with accessories fan unit - 1, 6 way 5 A power distribution unit - 1 no,</t>
  </si>
  <si>
    <t xml:space="preserve">Extra hardware - 1, 1 U cable manager - 1 (D-Link Make Only) 1 Mtr. Patch cord wire
</t>
  </si>
  <si>
    <t>2 Mtrs. Patch cord wire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</si>
</sst>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0.00_);_(* \(#,##0.00\);_(* &quot;-&quot;??_);_(@_)"/>
    <numFmt numFmtId="165" formatCode="0.000"/>
    <numFmt numFmtId="166" formatCode="&quot;Rs.&quot;#,##0.00"/>
    <numFmt numFmtId="167" formatCode="#,##0.00&quot; &quot;;&quot; (&quot;#,##0.00&quot;)&quot;;&quot; -&quot;#&quot; &quot;;@&quot; &quot;"/>
  </numFmts>
  <fonts count="24">
    <font>
      <sz val="11"/>
      <color theme="1"/>
      <name val="Calibri"/>
      <family val="2"/>
      <scheme val="minor"/>
    </font>
    <font>
      <sz val="11"/>
      <color indexed="8"/>
      <name val="Calibri"/>
      <family val="2"/>
    </font>
    <font>
      <sz val="10"/>
      <name val="Arial"/>
      <family val="2"/>
    </font>
    <font>
      <sz val="10"/>
      <name val="Arial"/>
      <family val="2"/>
    </font>
    <font>
      <sz val="10"/>
      <color theme="1"/>
      <name val="Trebuchet MS"/>
      <family val="2"/>
    </font>
    <font>
      <sz val="10"/>
      <name val="Helv"/>
      <charset val="204"/>
    </font>
    <font>
      <sz val="11"/>
      <color rgb="FF000000"/>
      <name val="Calibri"/>
      <family val="2"/>
    </font>
    <font>
      <sz val="11"/>
      <color theme="1"/>
      <name val="Calibri"/>
      <family val="2"/>
      <scheme val="minor"/>
    </font>
    <font>
      <b/>
      <sz val="14"/>
      <color theme="1"/>
      <name val="Times New Roman"/>
      <family val="1"/>
    </font>
    <font>
      <b/>
      <sz val="16"/>
      <color theme="1"/>
      <name val="Calibri"/>
      <family val="2"/>
      <scheme val="minor"/>
    </font>
    <font>
      <b/>
      <sz val="11"/>
      <color theme="1"/>
      <name val="Times New Roman"/>
      <family val="1"/>
    </font>
    <font>
      <sz val="11"/>
      <color theme="1"/>
      <name val="Times New Roman"/>
      <family val="1"/>
    </font>
    <font>
      <b/>
      <sz val="11"/>
      <color indexed="8"/>
      <name val="Times New Roman"/>
      <family val="1"/>
    </font>
    <font>
      <b/>
      <sz val="11"/>
      <name val="Times New Roman"/>
      <family val="1"/>
    </font>
    <font>
      <sz val="11"/>
      <color indexed="8"/>
      <name val="Times New Roman"/>
      <family val="1"/>
    </font>
    <font>
      <sz val="11"/>
      <name val="Times New Roman"/>
      <family val="1"/>
    </font>
    <font>
      <sz val="11"/>
      <color rgb="FFFF0000"/>
      <name val="Times New Roman"/>
      <family val="1"/>
    </font>
    <font>
      <sz val="14"/>
      <color theme="1"/>
      <name val="Times New Roman"/>
      <family val="1"/>
    </font>
    <font>
      <b/>
      <sz val="11"/>
      <color theme="8"/>
      <name val="Times New Roman"/>
      <family val="1"/>
    </font>
    <font>
      <b/>
      <sz val="11"/>
      <color rgb="FF00B0F0"/>
      <name val="Times New Roman"/>
      <family val="1"/>
    </font>
    <font>
      <b/>
      <i/>
      <sz val="9"/>
      <name val="Times New Roman"/>
      <family val="1"/>
    </font>
    <font>
      <sz val="11"/>
      <color rgb="FF000000"/>
      <name val="Times New Roman"/>
      <family val="1"/>
    </font>
    <font>
      <b/>
      <i/>
      <sz val="11"/>
      <name val="Times New Roman"/>
      <family val="1"/>
    </font>
    <font>
      <b/>
      <u/>
      <sz val="11"/>
      <name val="Times New Roman"/>
      <family val="1"/>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00B05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12">
    <xf numFmtId="0" fontId="0" fillId="0" borderId="0"/>
    <xf numFmtId="0" fontId="1" fillId="0" borderId="0"/>
    <xf numFmtId="0" fontId="2" fillId="0" borderId="0"/>
    <xf numFmtId="0" fontId="2" fillId="0" borderId="0" applyFont="0" applyFill="0" applyBorder="0" applyAlignment="0" applyProtection="0"/>
    <xf numFmtId="0" fontId="1" fillId="0" borderId="0"/>
    <xf numFmtId="0" fontId="2" fillId="0" borderId="0"/>
    <xf numFmtId="0" fontId="3" fillId="0" borderId="0"/>
    <xf numFmtId="0" fontId="4" fillId="0" borderId="0"/>
    <xf numFmtId="0" fontId="2" fillId="0" borderId="0"/>
    <xf numFmtId="0" fontId="5" fillId="0" borderId="0"/>
    <xf numFmtId="167" fontId="6" fillId="0" borderId="0" applyBorder="0" applyProtection="0"/>
    <xf numFmtId="164" fontId="7" fillId="0" borderId="0" applyFont="0" applyFill="0" applyBorder="0" applyAlignment="0" applyProtection="0"/>
  </cellStyleXfs>
  <cellXfs count="94">
    <xf numFmtId="0" fontId="0" fillId="0" borderId="0" xfId="0"/>
    <xf numFmtId="0" fontId="0" fillId="0" borderId="2" xfId="0" applyFill="1" applyBorder="1" applyAlignment="1">
      <alignment horizontal="center" vertical="top"/>
    </xf>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15" fillId="0" borderId="1" xfId="0" applyNumberFormat="1" applyFont="1" applyFill="1" applyBorder="1" applyAlignment="1" applyProtection="1">
      <alignment vertical="center" wrapText="1"/>
    </xf>
    <xf numFmtId="0" fontId="15" fillId="0" borderId="1" xfId="7" applyFont="1" applyFill="1" applyBorder="1" applyAlignment="1" applyProtection="1">
      <alignment horizontal="justify" vertical="top" wrapText="1"/>
    </xf>
    <xf numFmtId="0" fontId="11" fillId="0" borderId="1" xfId="0" applyFont="1" applyFill="1" applyBorder="1" applyAlignment="1" applyProtection="1">
      <alignment horizontal="justify" vertical="center" wrapText="1"/>
    </xf>
    <xf numFmtId="0" fontId="11" fillId="0" borderId="1" xfId="0" quotePrefix="1" applyFont="1" applyFill="1" applyBorder="1" applyAlignment="1" applyProtection="1">
      <alignment vertical="center"/>
      <protection locked="0"/>
    </xf>
    <xf numFmtId="0" fontId="11" fillId="0" borderId="1" xfId="0" applyFont="1" applyFill="1" applyBorder="1" applyAlignment="1" applyProtection="1">
      <alignment vertical="center"/>
      <protection locked="0"/>
    </xf>
    <xf numFmtId="2" fontId="11" fillId="0" borderId="1" xfId="0" applyNumberFormat="1" applyFont="1" applyFill="1" applyBorder="1" applyAlignment="1" applyProtection="1">
      <alignment vertical="center"/>
      <protection locked="0"/>
    </xf>
    <xf numFmtId="0" fontId="11" fillId="0" borderId="1" xfId="0" applyFont="1" applyFill="1" applyBorder="1" applyProtection="1">
      <protection locked="0"/>
    </xf>
    <xf numFmtId="165" fontId="14" fillId="0" borderId="1" xfId="0" applyNumberFormat="1" applyFont="1" applyFill="1" applyBorder="1" applyAlignment="1" applyProtection="1">
      <alignment horizontal="right" vertical="center"/>
      <protection locked="0"/>
    </xf>
    <xf numFmtId="0" fontId="10" fillId="0" borderId="1" xfId="0" applyFont="1" applyFill="1" applyBorder="1" applyAlignment="1" applyProtection="1">
      <alignment horizontal="center"/>
      <protection locked="0"/>
    </xf>
    <xf numFmtId="164" fontId="11" fillId="0" borderId="1" xfId="11" applyFont="1" applyFill="1" applyBorder="1" applyAlignment="1" applyProtection="1">
      <alignment horizontal="center" vertical="center"/>
      <protection locked="0"/>
    </xf>
    <xf numFmtId="0" fontId="0" fillId="0" borderId="1" xfId="0" applyFont="1" applyFill="1" applyBorder="1" applyProtection="1">
      <protection locked="0"/>
    </xf>
    <xf numFmtId="0" fontId="12"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left" vertical="center" wrapText="1"/>
    </xf>
    <xf numFmtId="164" fontId="13" fillId="0" borderId="1" xfId="1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164" fontId="15" fillId="0" borderId="1" xfId="1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xf>
    <xf numFmtId="164" fontId="15" fillId="0" borderId="1" xfId="11" applyFont="1" applyFill="1" applyBorder="1" applyAlignment="1" applyProtection="1">
      <alignment horizontal="center" vertical="center"/>
    </xf>
    <xf numFmtId="165" fontId="14" fillId="0" borderId="1" xfId="0" applyNumberFormat="1" applyFont="1" applyFill="1" applyBorder="1" applyAlignment="1" applyProtection="1">
      <alignment horizontal="center" vertical="center"/>
    </xf>
    <xf numFmtId="0" fontId="15" fillId="0" borderId="1" xfId="1" applyFont="1" applyFill="1" applyBorder="1" applyAlignment="1" applyProtection="1">
      <alignment horizontal="center" vertical="top"/>
    </xf>
    <xf numFmtId="0" fontId="13" fillId="0" borderId="1" xfId="1" applyFont="1" applyFill="1" applyBorder="1" applyAlignment="1" applyProtection="1">
      <alignment horizontal="center" vertical="center"/>
    </xf>
    <xf numFmtId="164" fontId="16" fillId="0" borderId="1" xfId="11" quotePrefix="1" applyFont="1" applyFill="1" applyBorder="1" applyAlignment="1" applyProtection="1">
      <alignment horizontal="center" vertical="center"/>
    </xf>
    <xf numFmtId="2" fontId="14" fillId="0" borderId="1" xfId="0" quotePrefix="1" applyNumberFormat="1" applyFont="1" applyFill="1" applyBorder="1" applyAlignment="1" applyProtection="1">
      <alignment horizontal="center" vertical="center"/>
    </xf>
    <xf numFmtId="0" fontId="14" fillId="0" borderId="1" xfId="0" quotePrefix="1"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wrapText="1"/>
    </xf>
    <xf numFmtId="164" fontId="16" fillId="0" borderId="1" xfId="11" applyFont="1" applyFill="1" applyBorder="1" applyAlignment="1" applyProtection="1">
      <alignment horizontal="center" vertical="center"/>
    </xf>
    <xf numFmtId="0" fontId="11" fillId="0" borderId="1" xfId="0" applyFont="1" applyFill="1" applyBorder="1" applyAlignment="1" applyProtection="1">
      <alignment vertical="top" wrapText="1"/>
    </xf>
    <xf numFmtId="0" fontId="11"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xf>
    <xf numFmtId="0" fontId="11" fillId="0" borderId="1" xfId="0" applyFont="1" applyFill="1" applyBorder="1" applyAlignment="1" applyProtection="1">
      <alignment horizontal="center"/>
    </xf>
    <xf numFmtId="0" fontId="11" fillId="0" borderId="1" xfId="0" applyFont="1" applyFill="1" applyBorder="1" applyProtection="1"/>
    <xf numFmtId="164" fontId="11" fillId="0" borderId="1" xfId="11" applyFont="1" applyFill="1" applyBorder="1" applyAlignment="1" applyProtection="1">
      <alignment horizontal="center"/>
    </xf>
    <xf numFmtId="0" fontId="13" fillId="0" borderId="1" xfId="1" applyFont="1" applyFill="1" applyBorder="1" applyAlignment="1" applyProtection="1">
      <alignment horizontal="left" vertical="center"/>
    </xf>
    <xf numFmtId="0" fontId="15" fillId="0" borderId="1" xfId="1" applyFont="1" applyFill="1" applyBorder="1" applyAlignment="1" applyProtection="1">
      <alignment horizontal="left" vertical="center"/>
    </xf>
    <xf numFmtId="0" fontId="10" fillId="0" borderId="1" xfId="0" applyFont="1" applyFill="1" applyBorder="1" applyProtection="1"/>
    <xf numFmtId="0" fontId="10" fillId="0" borderId="1" xfId="0" applyFont="1" applyFill="1" applyBorder="1" applyAlignment="1" applyProtection="1">
      <alignment horizontal="center"/>
    </xf>
    <xf numFmtId="164" fontId="10" fillId="0" borderId="1" xfId="11" applyFont="1" applyFill="1" applyBorder="1" applyAlignment="1" applyProtection="1">
      <alignment horizontal="center"/>
    </xf>
    <xf numFmtId="0" fontId="11" fillId="0" borderId="1" xfId="0" applyFont="1" applyFill="1" applyBorder="1" applyAlignment="1" applyProtection="1">
      <alignment vertical="center" wrapText="1"/>
    </xf>
    <xf numFmtId="0" fontId="11" fillId="0" borderId="1" xfId="0" applyFont="1" applyFill="1" applyBorder="1" applyAlignment="1" applyProtection="1">
      <alignment horizontal="center" vertical="center" wrapText="1"/>
    </xf>
    <xf numFmtId="0" fontId="11" fillId="0" borderId="1" xfId="0" applyFont="1" applyFill="1" applyBorder="1" applyAlignment="1" applyProtection="1">
      <alignment vertical="center"/>
    </xf>
    <xf numFmtId="0" fontId="10" fillId="0" borderId="1" xfId="0" applyFont="1" applyFill="1" applyBorder="1" applyAlignment="1" applyProtection="1">
      <alignment vertical="center"/>
    </xf>
    <xf numFmtId="0" fontId="11" fillId="0" borderId="1" xfId="0" applyFont="1" applyFill="1" applyBorder="1" applyAlignment="1" applyProtection="1">
      <alignment wrapText="1"/>
    </xf>
    <xf numFmtId="164" fontId="11" fillId="0" borderId="1" xfId="11" applyFont="1" applyFill="1" applyBorder="1" applyAlignment="1" applyProtection="1">
      <alignment horizontal="center" vertical="center"/>
    </xf>
    <xf numFmtId="0" fontId="11" fillId="0" borderId="1" xfId="0" applyFont="1" applyFill="1" applyBorder="1" applyAlignment="1" applyProtection="1">
      <alignment horizontal="left" wrapText="1"/>
    </xf>
    <xf numFmtId="166" fontId="11" fillId="0" borderId="1" xfId="0" applyNumberFormat="1" applyFont="1" applyFill="1" applyBorder="1" applyAlignment="1" applyProtection="1">
      <alignment vertical="center"/>
    </xf>
    <xf numFmtId="4" fontId="11" fillId="0" borderId="1" xfId="0" applyNumberFormat="1" applyFont="1" applyFill="1" applyBorder="1" applyAlignment="1" applyProtection="1">
      <alignment vertical="center"/>
    </xf>
    <xf numFmtId="166" fontId="12" fillId="0" borderId="1" xfId="0" applyNumberFormat="1" applyFont="1" applyFill="1" applyBorder="1" applyAlignment="1" applyProtection="1">
      <alignment horizontal="right" vertical="center"/>
    </xf>
    <xf numFmtId="0" fontId="0" fillId="0" borderId="2" xfId="0" applyFill="1" applyBorder="1" applyAlignment="1" applyProtection="1">
      <alignment horizontal="center" vertical="top"/>
    </xf>
    <xf numFmtId="0" fontId="0" fillId="0" borderId="1" xfId="0" applyFont="1" applyFill="1" applyBorder="1" applyAlignment="1" applyProtection="1">
      <alignment horizontal="left" vertical="top" wrapText="1"/>
    </xf>
    <xf numFmtId="0" fontId="0" fillId="0" borderId="1" xfId="0" applyFill="1" applyBorder="1" applyAlignment="1" applyProtection="1">
      <alignment horizontal="left" vertical="top" wrapText="1"/>
    </xf>
    <xf numFmtId="0" fontId="0" fillId="0" borderId="1" xfId="0" applyFill="1" applyBorder="1" applyAlignment="1" applyProtection="1">
      <alignment horizontal="center" vertical="top"/>
    </xf>
    <xf numFmtId="0" fontId="12" fillId="2" borderId="1" xfId="0" applyFont="1" applyFill="1" applyBorder="1" applyAlignment="1" applyProtection="1">
      <alignment horizontal="center" vertical="center" wrapText="1"/>
    </xf>
    <xf numFmtId="164" fontId="13" fillId="2" borderId="1" xfId="11" applyFont="1" applyFill="1" applyBorder="1" applyAlignment="1" applyProtection="1">
      <alignment horizontal="center" vertical="center"/>
    </xf>
    <xf numFmtId="4" fontId="10" fillId="2" borderId="1" xfId="0" applyNumberFormat="1" applyFont="1" applyFill="1" applyBorder="1" applyAlignment="1" applyProtection="1">
      <alignment horizontal="center" vertical="center" wrapText="1"/>
    </xf>
    <xf numFmtId="0" fontId="11" fillId="0" borderId="1" xfId="0" quotePrefix="1" applyFont="1" applyFill="1" applyBorder="1" applyAlignment="1" applyProtection="1">
      <alignment vertical="center"/>
    </xf>
    <xf numFmtId="43" fontId="11" fillId="0" borderId="1" xfId="0" applyNumberFormat="1" applyFont="1" applyFill="1" applyBorder="1" applyProtection="1"/>
    <xf numFmtId="0" fontId="0" fillId="0" borderId="0" xfId="0" applyProtection="1">
      <protection locked="0"/>
    </xf>
    <xf numFmtId="0" fontId="0" fillId="0" borderId="0" xfId="0" applyFill="1" applyBorder="1" applyAlignment="1" applyProtection="1">
      <alignment horizontal="center" vertical="top"/>
      <protection locked="0"/>
    </xf>
    <xf numFmtId="0" fontId="0" fillId="0" borderId="0" xfId="0" applyFill="1" applyBorder="1" applyAlignment="1" applyProtection="1">
      <alignment horizontal="left" vertical="top" wrapText="1"/>
      <protection locked="0"/>
    </xf>
    <xf numFmtId="0" fontId="0" fillId="3" borderId="0" xfId="0" applyFont="1" applyFill="1" applyBorder="1" applyProtection="1">
      <protection locked="0"/>
    </xf>
    <xf numFmtId="0" fontId="10" fillId="2" borderId="1" xfId="0" applyFont="1" applyFill="1" applyBorder="1" applyAlignment="1" applyProtection="1">
      <alignment horizontal="center" vertical="center" wrapText="1"/>
      <protection locked="0"/>
    </xf>
    <xf numFmtId="0" fontId="0" fillId="0" borderId="0" xfId="0" applyFont="1" applyFill="1" applyBorder="1" applyProtection="1">
      <protection locked="0"/>
    </xf>
    <xf numFmtId="0" fontId="11" fillId="0" borderId="1" xfId="0" applyFont="1" applyFill="1" applyBorder="1" applyAlignment="1" applyProtection="1">
      <alignment vertical="top" wrapText="1"/>
      <protection locked="0"/>
    </xf>
    <xf numFmtId="0" fontId="11" fillId="0" borderId="1" xfId="0" applyFont="1" applyFill="1" applyBorder="1" applyAlignment="1" applyProtection="1">
      <alignment wrapText="1"/>
      <protection locked="0"/>
    </xf>
    <xf numFmtId="0" fontId="0" fillId="0" borderId="0" xfId="0" applyFill="1" applyBorder="1" applyAlignment="1" applyProtection="1">
      <alignment vertical="top" wrapText="1"/>
      <protection locked="0"/>
    </xf>
    <xf numFmtId="0" fontId="22" fillId="0" borderId="1" xfId="0" applyFont="1" applyFill="1" applyBorder="1" applyAlignment="1" applyProtection="1">
      <alignment vertical="top" wrapText="1"/>
      <protection locked="0"/>
    </xf>
    <xf numFmtId="0" fontId="20" fillId="0" borderId="0" xfId="0" applyFont="1" applyFill="1" applyBorder="1" applyAlignment="1" applyProtection="1">
      <alignment vertical="top" wrapText="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center"/>
      <protection locked="0"/>
    </xf>
    <xf numFmtId="0" fontId="0" fillId="3" borderId="0" xfId="0" applyFont="1" applyFill="1" applyBorder="1" applyAlignment="1" applyProtection="1">
      <alignment horizontal="center"/>
      <protection locked="0"/>
    </xf>
    <xf numFmtId="0" fontId="15" fillId="0" borderId="1" xfId="0" applyFont="1" applyFill="1" applyBorder="1" applyAlignment="1" applyProtection="1">
      <alignment vertical="top" wrapText="1"/>
    </xf>
    <xf numFmtId="0" fontId="15" fillId="0" borderId="1" xfId="9" applyFont="1" applyFill="1" applyBorder="1" applyAlignment="1" applyProtection="1">
      <alignment vertical="top" wrapText="1"/>
    </xf>
    <xf numFmtId="0" fontId="13" fillId="0" borderId="1" xfId="0" applyFont="1" applyFill="1" applyBorder="1" applyAlignment="1" applyProtection="1">
      <alignment horizontal="center" vertical="top" wrapText="1"/>
    </xf>
    <xf numFmtId="0" fontId="13" fillId="0" borderId="1" xfId="0" applyFont="1" applyFill="1" applyBorder="1" applyAlignment="1" applyProtection="1">
      <alignment horizontal="left" vertical="top" wrapText="1"/>
    </xf>
    <xf numFmtId="1" fontId="21" fillId="0" borderId="1" xfId="0" applyNumberFormat="1" applyFont="1" applyFill="1" applyBorder="1" applyAlignment="1" applyProtection="1">
      <alignment horizontal="center" shrinkToFit="1"/>
    </xf>
    <xf numFmtId="0" fontId="15" fillId="0" borderId="1" xfId="0" applyFont="1" applyFill="1" applyBorder="1" applyAlignment="1" applyProtection="1">
      <alignment horizontal="center" wrapText="1"/>
    </xf>
    <xf numFmtId="0" fontId="15" fillId="0" borderId="1" xfId="0" applyFont="1" applyFill="1" applyBorder="1" applyAlignment="1" applyProtection="1">
      <alignment horizontal="center" vertical="top" wrapText="1"/>
    </xf>
    <xf numFmtId="0" fontId="22" fillId="0" borderId="1" xfId="0" applyFont="1" applyFill="1" applyBorder="1" applyAlignment="1" applyProtection="1">
      <alignment vertical="top" wrapText="1"/>
    </xf>
    <xf numFmtId="0" fontId="15" fillId="0" borderId="1" xfId="0" applyFont="1" applyFill="1" applyBorder="1" applyAlignment="1" applyProtection="1">
      <alignment horizontal="left" vertical="top" wrapText="1"/>
    </xf>
    <xf numFmtId="1" fontId="21" fillId="0" borderId="1" xfId="0" applyNumberFormat="1" applyFont="1" applyFill="1" applyBorder="1" applyAlignment="1" applyProtection="1">
      <alignment horizontal="center" vertical="top" shrinkToFit="1"/>
    </xf>
    <xf numFmtId="0" fontId="11" fillId="0" borderId="1" xfId="0" applyFont="1" applyFill="1" applyBorder="1" applyAlignment="1" applyProtection="1">
      <alignment horizontal="left" vertical="top" wrapText="1"/>
    </xf>
    <xf numFmtId="0" fontId="21" fillId="0" borderId="1" xfId="0" applyFont="1" applyFill="1" applyBorder="1" applyAlignment="1" applyProtection="1">
      <alignment horizontal="left" vertical="top" wrapText="1"/>
    </xf>
    <xf numFmtId="0" fontId="8" fillId="4" borderId="1" xfId="0" applyFont="1" applyFill="1" applyBorder="1" applyAlignment="1" applyProtection="1">
      <alignment horizontal="center" vertical="center"/>
      <protection locked="0"/>
    </xf>
    <xf numFmtId="0" fontId="17" fillId="4" borderId="1" xfId="0" applyFont="1" applyFill="1" applyBorder="1" applyAlignment="1" applyProtection="1">
      <alignment horizontal="center" vertical="center"/>
      <protection locked="0"/>
    </xf>
    <xf numFmtId="0" fontId="9" fillId="5" borderId="3" xfId="0" applyFont="1" applyFill="1" applyBorder="1" applyAlignment="1" applyProtection="1">
      <alignment horizontal="center" vertical="center"/>
    </xf>
    <xf numFmtId="0" fontId="9" fillId="5" borderId="4" xfId="0" applyFont="1" applyFill="1" applyBorder="1" applyAlignment="1" applyProtection="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cellXfs>
  <cellStyles count="12">
    <cellStyle name="Comma" xfId="11" builtinId="3"/>
    <cellStyle name="Comma 2" xfId="3" xr:uid="{00000000-0005-0000-0000-000001000000}"/>
    <cellStyle name="Excel_BuiltIn_Comma" xfId="10" xr:uid="{00000000-0005-0000-0000-000002000000}"/>
    <cellStyle name="Normal" xfId="0" builtinId="0"/>
    <cellStyle name="Normal 10" xfId="5" xr:uid="{00000000-0005-0000-0000-000004000000}"/>
    <cellStyle name="Normal 100" xfId="7" xr:uid="{00000000-0005-0000-0000-000005000000}"/>
    <cellStyle name="Normal 2" xfId="2" xr:uid="{00000000-0005-0000-0000-000006000000}"/>
    <cellStyle name="Normal 2 3" xfId="8" xr:uid="{00000000-0005-0000-0000-000007000000}"/>
    <cellStyle name="Normal 3" xfId="6" xr:uid="{00000000-0005-0000-0000-000008000000}"/>
    <cellStyle name="Normal 9" xfId="4" xr:uid="{00000000-0005-0000-0000-000009000000}"/>
    <cellStyle name="Normal_block work 27.02.09 3" xfId="1" xr:uid="{00000000-0005-0000-0000-00000A000000}"/>
    <cellStyle name="Style 1"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82"/>
  <sheetViews>
    <sheetView tabSelected="1" topLeftCell="A62" zoomScale="70" zoomScaleNormal="70" workbookViewId="0">
      <selection activeCell="E65" sqref="E65"/>
    </sheetView>
  </sheetViews>
  <sheetFormatPr defaultRowHeight="15"/>
  <cols>
    <col min="1" max="1" width="6.42578125" style="75" customWidth="1"/>
    <col min="2" max="2" width="68.42578125" style="65" customWidth="1"/>
    <col min="3" max="3" width="14.28515625" style="65" bestFit="1" customWidth="1"/>
    <col min="4" max="4" width="10.140625" style="65" bestFit="1" customWidth="1"/>
    <col min="5" max="5" width="10.7109375" style="65" bestFit="1" customWidth="1"/>
    <col min="6" max="6" width="19.28515625" style="65" bestFit="1" customWidth="1"/>
    <col min="7" max="16384" width="9.140625" style="65"/>
  </cols>
  <sheetData>
    <row r="1" spans="1:2" s="62" customFormat="1" ht="21">
      <c r="A1" s="90" t="s">
        <v>70</v>
      </c>
      <c r="B1" s="91"/>
    </row>
    <row r="2" spans="1:2" s="62" customFormat="1" ht="30">
      <c r="A2" s="53" t="s">
        <v>71</v>
      </c>
      <c r="B2" s="54" t="s">
        <v>106</v>
      </c>
    </row>
    <row r="3" spans="1:2" s="62" customFormat="1" ht="30">
      <c r="A3" s="53" t="s">
        <v>72</v>
      </c>
      <c r="B3" s="55" t="s">
        <v>73</v>
      </c>
    </row>
    <row r="4" spans="1:2" s="62" customFormat="1" ht="30">
      <c r="A4" s="53" t="s">
        <v>74</v>
      </c>
      <c r="B4" s="55" t="s">
        <v>75</v>
      </c>
    </row>
    <row r="5" spans="1:2" s="62" customFormat="1" ht="45">
      <c r="A5" s="53" t="s">
        <v>76</v>
      </c>
      <c r="B5" s="55" t="s">
        <v>77</v>
      </c>
    </row>
    <row r="6" spans="1:2" s="62" customFormat="1" ht="45">
      <c r="A6" s="53" t="s">
        <v>78</v>
      </c>
      <c r="B6" s="55" t="s">
        <v>107</v>
      </c>
    </row>
    <row r="7" spans="1:2" s="62" customFormat="1" ht="45">
      <c r="A7" s="53" t="s">
        <v>79</v>
      </c>
      <c r="B7" s="55" t="s">
        <v>80</v>
      </c>
    </row>
    <row r="8" spans="1:2" s="62" customFormat="1" ht="30">
      <c r="A8" s="53" t="s">
        <v>81</v>
      </c>
      <c r="B8" s="55" t="s">
        <v>82</v>
      </c>
    </row>
    <row r="9" spans="1:2" s="62" customFormat="1" ht="30">
      <c r="A9" s="53" t="s">
        <v>83</v>
      </c>
      <c r="B9" s="54" t="s">
        <v>108</v>
      </c>
    </row>
    <row r="10" spans="1:2" s="62" customFormat="1" ht="30">
      <c r="A10" s="53" t="s">
        <v>84</v>
      </c>
      <c r="B10" s="54" t="s">
        <v>85</v>
      </c>
    </row>
    <row r="11" spans="1:2" s="62" customFormat="1" ht="30">
      <c r="A11" s="53" t="s">
        <v>86</v>
      </c>
      <c r="B11" s="55" t="s">
        <v>87</v>
      </c>
    </row>
    <row r="12" spans="1:2" s="62" customFormat="1" ht="30">
      <c r="A12" s="53" t="s">
        <v>88</v>
      </c>
      <c r="B12" s="55" t="s">
        <v>89</v>
      </c>
    </row>
    <row r="13" spans="1:2" s="62" customFormat="1" ht="60">
      <c r="A13" s="53" t="s">
        <v>90</v>
      </c>
      <c r="B13" s="54" t="s">
        <v>91</v>
      </c>
    </row>
    <row r="14" spans="1:2" s="62" customFormat="1" ht="30">
      <c r="A14" s="53" t="s">
        <v>92</v>
      </c>
      <c r="B14" s="54" t="s">
        <v>93</v>
      </c>
    </row>
    <row r="15" spans="1:2" s="62" customFormat="1" ht="30">
      <c r="A15" s="53" t="s">
        <v>94</v>
      </c>
      <c r="B15" s="54" t="s">
        <v>95</v>
      </c>
    </row>
    <row r="16" spans="1:2" s="62" customFormat="1" ht="30">
      <c r="A16" s="53" t="s">
        <v>96</v>
      </c>
      <c r="B16" s="54" t="s">
        <v>97</v>
      </c>
    </row>
    <row r="17" spans="1:6" s="62" customFormat="1" ht="45">
      <c r="A17" s="53" t="s">
        <v>98</v>
      </c>
      <c r="B17" s="54" t="s">
        <v>99</v>
      </c>
    </row>
    <row r="18" spans="1:6" s="62" customFormat="1" ht="45">
      <c r="A18" s="53" t="s">
        <v>100</v>
      </c>
      <c r="B18" s="54" t="s">
        <v>101</v>
      </c>
    </row>
    <row r="19" spans="1:6" s="62" customFormat="1" ht="30">
      <c r="A19" s="53" t="s">
        <v>102</v>
      </c>
      <c r="B19" s="55" t="s">
        <v>103</v>
      </c>
    </row>
    <row r="20" spans="1:6" s="62" customFormat="1" ht="45">
      <c r="A20" s="56" t="s">
        <v>104</v>
      </c>
      <c r="B20" s="55" t="s">
        <v>105</v>
      </c>
    </row>
    <row r="21" spans="1:6" s="62" customFormat="1">
      <c r="A21" s="63"/>
      <c r="B21" s="64"/>
    </row>
    <row r="22" spans="1:6" s="62" customFormat="1">
      <c r="A22" s="63"/>
      <c r="B22" s="64"/>
    </row>
    <row r="23" spans="1:6" s="62" customFormat="1">
      <c r="A23" s="63"/>
      <c r="B23" s="64"/>
    </row>
    <row r="24" spans="1:6" ht="18.75">
      <c r="A24" s="88" t="s">
        <v>65</v>
      </c>
      <c r="B24" s="88"/>
      <c r="C24" s="88"/>
      <c r="D24" s="88"/>
      <c r="E24" s="89"/>
      <c r="F24" s="89"/>
    </row>
    <row r="25" spans="1:6">
      <c r="A25" s="57" t="s">
        <v>2</v>
      </c>
      <c r="B25" s="57" t="s">
        <v>0</v>
      </c>
      <c r="C25" s="58" t="s">
        <v>30</v>
      </c>
      <c r="D25" s="57" t="s">
        <v>1</v>
      </c>
      <c r="E25" s="66" t="s">
        <v>28</v>
      </c>
      <c r="F25" s="59" t="s">
        <v>29</v>
      </c>
    </row>
    <row r="26" spans="1:6" s="67" customFormat="1">
      <c r="A26" s="15" t="s">
        <v>7</v>
      </c>
      <c r="B26" s="16" t="s">
        <v>5</v>
      </c>
      <c r="C26" s="17"/>
      <c r="D26" s="15"/>
      <c r="E26" s="7"/>
      <c r="F26" s="60"/>
    </row>
    <row r="27" spans="1:6" s="67" customFormat="1">
      <c r="A27" s="15"/>
      <c r="B27" s="16"/>
      <c r="C27" s="17"/>
      <c r="D27" s="15"/>
      <c r="E27" s="8"/>
      <c r="F27" s="51"/>
    </row>
    <row r="28" spans="1:6" s="67" customFormat="1" ht="45">
      <c r="A28" s="18">
        <v>1</v>
      </c>
      <c r="B28" s="19" t="s">
        <v>22</v>
      </c>
      <c r="C28" s="20">
        <v>300</v>
      </c>
      <c r="D28" s="18" t="s">
        <v>63</v>
      </c>
      <c r="E28" s="9"/>
      <c r="F28" s="50">
        <f>E28*C28</f>
        <v>0</v>
      </c>
    </row>
    <row r="29" spans="1:6" s="67" customFormat="1">
      <c r="A29" s="18"/>
      <c r="B29" s="19"/>
      <c r="C29" s="20"/>
      <c r="D29" s="18"/>
      <c r="E29" s="9"/>
      <c r="F29" s="51"/>
    </row>
    <row r="30" spans="1:6" s="67" customFormat="1" ht="30">
      <c r="A30" s="18">
        <v>2</v>
      </c>
      <c r="B30" s="19" t="s">
        <v>36</v>
      </c>
      <c r="C30" s="20">
        <v>200</v>
      </c>
      <c r="D30" s="18" t="s">
        <v>63</v>
      </c>
      <c r="E30" s="9"/>
      <c r="F30" s="50">
        <f>E30*C30</f>
        <v>0</v>
      </c>
    </row>
    <row r="31" spans="1:6" s="67" customFormat="1">
      <c r="A31" s="18"/>
      <c r="B31" s="19"/>
      <c r="C31" s="20"/>
      <c r="D31" s="18"/>
      <c r="E31" s="9"/>
      <c r="F31" s="51"/>
    </row>
    <row r="32" spans="1:6" s="67" customFormat="1" ht="30">
      <c r="A32" s="18">
        <v>3</v>
      </c>
      <c r="B32" s="19" t="s">
        <v>23</v>
      </c>
      <c r="C32" s="20">
        <v>385</v>
      </c>
      <c r="D32" s="18" t="s">
        <v>63</v>
      </c>
      <c r="E32" s="9"/>
      <c r="F32" s="50">
        <f t="shared" ref="F32" si="0">E32*C32</f>
        <v>0</v>
      </c>
    </row>
    <row r="33" spans="1:6" s="67" customFormat="1">
      <c r="A33" s="18"/>
      <c r="B33" s="19"/>
      <c r="C33" s="20"/>
      <c r="D33" s="18"/>
      <c r="E33" s="9"/>
      <c r="F33" s="51"/>
    </row>
    <row r="34" spans="1:6" s="67" customFormat="1" ht="30">
      <c r="A34" s="18">
        <v>4</v>
      </c>
      <c r="B34" s="19" t="s">
        <v>27</v>
      </c>
      <c r="C34" s="20">
        <v>45</v>
      </c>
      <c r="D34" s="18" t="s">
        <v>63</v>
      </c>
      <c r="E34" s="9"/>
      <c r="F34" s="50">
        <f t="shared" ref="F34" si="1">E34*C34</f>
        <v>0</v>
      </c>
    </row>
    <row r="35" spans="1:6" s="67" customFormat="1">
      <c r="A35" s="18"/>
      <c r="B35" s="19"/>
      <c r="C35" s="20"/>
      <c r="D35" s="18"/>
      <c r="E35" s="9"/>
      <c r="F35" s="51"/>
    </row>
    <row r="36" spans="1:6" s="67" customFormat="1" ht="30">
      <c r="A36" s="18">
        <v>5</v>
      </c>
      <c r="B36" s="19" t="s">
        <v>45</v>
      </c>
      <c r="C36" s="20">
        <v>10</v>
      </c>
      <c r="D36" s="18" t="s">
        <v>63</v>
      </c>
      <c r="E36" s="9"/>
      <c r="F36" s="50">
        <f t="shared" ref="F36" si="2">E36*C36</f>
        <v>0</v>
      </c>
    </row>
    <row r="37" spans="1:6" s="67" customFormat="1">
      <c r="A37" s="18"/>
      <c r="B37" s="19"/>
      <c r="C37" s="20"/>
      <c r="D37" s="18"/>
      <c r="E37" s="9"/>
      <c r="F37" s="51"/>
    </row>
    <row r="38" spans="1:6" s="67" customFormat="1" ht="30">
      <c r="A38" s="18">
        <v>6</v>
      </c>
      <c r="B38" s="19" t="s">
        <v>37</v>
      </c>
      <c r="C38" s="20">
        <v>30</v>
      </c>
      <c r="D38" s="18" t="s">
        <v>63</v>
      </c>
      <c r="E38" s="9"/>
      <c r="F38" s="50">
        <f t="shared" ref="F38" si="3">E38*C38</f>
        <v>0</v>
      </c>
    </row>
    <row r="39" spans="1:6" s="67" customFormat="1">
      <c r="A39" s="18"/>
      <c r="B39" s="19"/>
      <c r="C39" s="20"/>
      <c r="D39" s="18"/>
      <c r="E39" s="9"/>
      <c r="F39" s="51"/>
    </row>
    <row r="40" spans="1:6" s="67" customFormat="1">
      <c r="A40" s="18">
        <v>7</v>
      </c>
      <c r="B40" s="19" t="s">
        <v>46</v>
      </c>
      <c r="C40" s="20">
        <v>2</v>
      </c>
      <c r="D40" s="18" t="s">
        <v>63</v>
      </c>
      <c r="E40" s="9"/>
      <c r="F40" s="50">
        <f t="shared" ref="F40" si="4">E40*C40</f>
        <v>0</v>
      </c>
    </row>
    <row r="41" spans="1:6" s="67" customFormat="1">
      <c r="A41" s="18"/>
      <c r="B41" s="19"/>
      <c r="C41" s="20"/>
      <c r="D41" s="18"/>
      <c r="E41" s="9"/>
      <c r="F41" s="51"/>
    </row>
    <row r="42" spans="1:6" s="67" customFormat="1">
      <c r="A42" s="18"/>
      <c r="B42" s="19"/>
      <c r="C42" s="20"/>
      <c r="D42" s="18"/>
      <c r="E42" s="9"/>
      <c r="F42" s="50">
        <f t="shared" ref="F42" si="5">E42*C42</f>
        <v>0</v>
      </c>
    </row>
    <row r="43" spans="1:6" s="67" customFormat="1">
      <c r="A43" s="15" t="s">
        <v>8</v>
      </c>
      <c r="B43" s="16" t="s">
        <v>6</v>
      </c>
      <c r="C43" s="20"/>
      <c r="D43" s="18"/>
      <c r="E43" s="9"/>
      <c r="F43" s="51"/>
    </row>
    <row r="44" spans="1:6" s="67" customFormat="1" ht="105">
      <c r="A44" s="21">
        <v>1</v>
      </c>
      <c r="B44" s="19" t="s">
        <v>38</v>
      </c>
      <c r="C44" s="22">
        <v>0</v>
      </c>
      <c r="D44" s="23" t="s">
        <v>63</v>
      </c>
      <c r="E44" s="9"/>
      <c r="F44" s="50">
        <f t="shared" ref="F44:F104" si="6">E44*C44</f>
        <v>0</v>
      </c>
    </row>
    <row r="45" spans="1:6" s="67" customFormat="1">
      <c r="A45" s="21"/>
      <c r="B45" s="19"/>
      <c r="C45" s="22"/>
      <c r="D45" s="23"/>
      <c r="E45" s="9"/>
      <c r="F45" s="51"/>
    </row>
    <row r="46" spans="1:6" s="67" customFormat="1" ht="90">
      <c r="A46" s="21">
        <v>2</v>
      </c>
      <c r="B46" s="19" t="s">
        <v>24</v>
      </c>
      <c r="C46" s="22">
        <v>25</v>
      </c>
      <c r="D46" s="23" t="s">
        <v>63</v>
      </c>
      <c r="E46" s="9"/>
      <c r="F46" s="50">
        <f t="shared" ref="F46:F102" si="7">E46*C46</f>
        <v>0</v>
      </c>
    </row>
    <row r="47" spans="1:6" s="67" customFormat="1">
      <c r="A47" s="15"/>
      <c r="B47" s="16"/>
      <c r="C47" s="20"/>
      <c r="D47" s="18"/>
      <c r="E47" s="9"/>
      <c r="F47" s="51"/>
    </row>
    <row r="48" spans="1:6" s="67" customFormat="1">
      <c r="A48" s="15" t="s">
        <v>10</v>
      </c>
      <c r="B48" s="16" t="s">
        <v>25</v>
      </c>
      <c r="C48" s="20"/>
      <c r="D48" s="18"/>
      <c r="E48" s="9"/>
      <c r="F48" s="50">
        <f t="shared" si="6"/>
        <v>0</v>
      </c>
    </row>
    <row r="49" spans="1:6" s="67" customFormat="1">
      <c r="A49" s="15"/>
      <c r="B49" s="16"/>
      <c r="C49" s="20"/>
      <c r="D49" s="18"/>
      <c r="E49" s="9"/>
      <c r="F49" s="51"/>
    </row>
    <row r="50" spans="1:6" s="67" customFormat="1" ht="150">
      <c r="A50" s="24">
        <v>1</v>
      </c>
      <c r="B50" s="19" t="s">
        <v>39</v>
      </c>
      <c r="C50" s="22">
        <v>270</v>
      </c>
      <c r="D50" s="23" t="s">
        <v>63</v>
      </c>
      <c r="E50" s="9"/>
      <c r="F50" s="50">
        <f t="shared" si="7"/>
        <v>0</v>
      </c>
    </row>
    <row r="51" spans="1:6" s="67" customFormat="1">
      <c r="A51" s="21"/>
      <c r="B51" s="4"/>
      <c r="C51" s="22"/>
      <c r="D51" s="23"/>
      <c r="E51" s="9"/>
      <c r="F51" s="51"/>
    </row>
    <row r="52" spans="1:6" s="67" customFormat="1" ht="133.5">
      <c r="A52" s="24">
        <v>2</v>
      </c>
      <c r="B52" s="19" t="s">
        <v>109</v>
      </c>
      <c r="C52" s="22">
        <v>300</v>
      </c>
      <c r="D52" s="23" t="s">
        <v>63</v>
      </c>
      <c r="E52" s="9"/>
      <c r="F52" s="50">
        <f t="shared" si="6"/>
        <v>0</v>
      </c>
    </row>
    <row r="53" spans="1:6" s="67" customFormat="1">
      <c r="A53" s="21"/>
      <c r="B53" s="19"/>
      <c r="C53" s="22"/>
      <c r="D53" s="23"/>
      <c r="E53" s="9"/>
      <c r="F53" s="51"/>
    </row>
    <row r="54" spans="1:6" s="67" customFormat="1" ht="105">
      <c r="A54" s="24">
        <v>3</v>
      </c>
      <c r="B54" s="19" t="s">
        <v>110</v>
      </c>
      <c r="C54" s="22">
        <v>540</v>
      </c>
      <c r="D54" s="23" t="s">
        <v>63</v>
      </c>
      <c r="E54" s="9"/>
      <c r="F54" s="50">
        <f t="shared" si="7"/>
        <v>0</v>
      </c>
    </row>
    <row r="55" spans="1:6" s="67" customFormat="1">
      <c r="A55" s="25" t="s">
        <v>11</v>
      </c>
      <c r="B55" s="16" t="s">
        <v>21</v>
      </c>
      <c r="C55" s="26"/>
      <c r="D55" s="27"/>
      <c r="E55" s="9"/>
      <c r="F55" s="51"/>
    </row>
    <row r="56" spans="1:6" s="67" customFormat="1">
      <c r="A56" s="25"/>
      <c r="B56" s="16"/>
      <c r="C56" s="26"/>
      <c r="D56" s="27"/>
      <c r="E56" s="9"/>
      <c r="F56" s="50">
        <f t="shared" si="6"/>
        <v>0</v>
      </c>
    </row>
    <row r="57" spans="1:6" s="67" customFormat="1" ht="345">
      <c r="A57" s="24">
        <v>1</v>
      </c>
      <c r="B57" s="5" t="s">
        <v>111</v>
      </c>
      <c r="C57" s="22">
        <v>800</v>
      </c>
      <c r="D57" s="23" t="s">
        <v>63</v>
      </c>
      <c r="E57" s="9"/>
      <c r="F57" s="50">
        <f t="shared" si="7"/>
        <v>0</v>
      </c>
    </row>
    <row r="58" spans="1:6" s="67" customFormat="1">
      <c r="A58" s="24"/>
      <c r="B58" s="5"/>
      <c r="C58" s="22"/>
      <c r="D58" s="23"/>
      <c r="E58" s="9"/>
      <c r="F58" s="50"/>
    </row>
    <row r="59" spans="1:6" s="67" customFormat="1" ht="30">
      <c r="A59" s="21">
        <v>2</v>
      </c>
      <c r="B59" s="28" t="s">
        <v>31</v>
      </c>
      <c r="C59" s="22">
        <v>0</v>
      </c>
      <c r="D59" s="23" t="s">
        <v>63</v>
      </c>
      <c r="E59" s="9"/>
      <c r="F59" s="50">
        <f t="shared" si="6"/>
        <v>0</v>
      </c>
    </row>
    <row r="60" spans="1:6" s="67" customFormat="1">
      <c r="A60" s="21"/>
      <c r="B60" s="28"/>
      <c r="C60" s="22"/>
      <c r="D60" s="23"/>
      <c r="E60" s="9"/>
      <c r="F60" s="50"/>
    </row>
    <row r="61" spans="1:6" s="67" customFormat="1" ht="30">
      <c r="A61" s="21">
        <v>3</v>
      </c>
      <c r="B61" s="28" t="s">
        <v>112</v>
      </c>
      <c r="C61" s="22">
        <v>50</v>
      </c>
      <c r="D61" s="23" t="s">
        <v>63</v>
      </c>
      <c r="E61" s="9">
        <v>50</v>
      </c>
      <c r="F61" s="50">
        <f>E61*C61</f>
        <v>2500</v>
      </c>
    </row>
    <row r="62" spans="1:6" s="67" customFormat="1">
      <c r="A62" s="21"/>
      <c r="B62" s="28"/>
      <c r="C62" s="22"/>
      <c r="D62" s="23"/>
      <c r="E62" s="9"/>
      <c r="F62" s="50"/>
    </row>
    <row r="63" spans="1:6" s="67" customFormat="1" ht="84" customHeight="1">
      <c r="A63" s="21">
        <v>4</v>
      </c>
      <c r="B63" s="29" t="s">
        <v>113</v>
      </c>
      <c r="C63" s="22">
        <v>40</v>
      </c>
      <c r="D63" s="23" t="s">
        <v>63</v>
      </c>
      <c r="E63" s="9"/>
      <c r="F63" s="50">
        <f t="shared" si="6"/>
        <v>0</v>
      </c>
    </row>
    <row r="64" spans="1:6" s="67" customFormat="1">
      <c r="A64" s="21"/>
      <c r="B64" s="29"/>
      <c r="C64" s="22"/>
      <c r="D64" s="23"/>
      <c r="E64" s="9"/>
      <c r="F64" s="50"/>
    </row>
    <row r="65" spans="1:6" s="67" customFormat="1" ht="150">
      <c r="A65" s="24">
        <v>5</v>
      </c>
      <c r="B65" s="6" t="s">
        <v>114</v>
      </c>
      <c r="C65" s="22">
        <v>150</v>
      </c>
      <c r="D65" s="23" t="s">
        <v>63</v>
      </c>
      <c r="E65" s="9"/>
      <c r="F65" s="50">
        <f t="shared" ref="F65" si="8">E65*C65</f>
        <v>0</v>
      </c>
    </row>
    <row r="66" spans="1:6" s="67" customFormat="1">
      <c r="A66" s="21"/>
      <c r="B66" s="28"/>
      <c r="C66" s="22"/>
      <c r="D66" s="23"/>
      <c r="E66" s="9"/>
      <c r="F66" s="50"/>
    </row>
    <row r="67" spans="1:6" s="67" customFormat="1" ht="30">
      <c r="A67" s="21">
        <v>6</v>
      </c>
      <c r="B67" s="19" t="s">
        <v>115</v>
      </c>
      <c r="C67" s="22">
        <v>600</v>
      </c>
      <c r="D67" s="23" t="s">
        <v>63</v>
      </c>
      <c r="E67" s="9"/>
      <c r="F67" s="50">
        <f t="shared" si="6"/>
        <v>0</v>
      </c>
    </row>
    <row r="68" spans="1:6" s="67" customFormat="1">
      <c r="A68" s="21"/>
      <c r="B68" s="19"/>
      <c r="C68" s="22"/>
      <c r="D68" s="23"/>
      <c r="E68" s="9"/>
      <c r="F68" s="50"/>
    </row>
    <row r="69" spans="1:6" s="67" customFormat="1" ht="30">
      <c r="A69" s="21">
        <v>7</v>
      </c>
      <c r="B69" s="29" t="s">
        <v>32</v>
      </c>
      <c r="C69" s="22">
        <v>35</v>
      </c>
      <c r="D69" s="23" t="s">
        <v>60</v>
      </c>
      <c r="E69" s="9"/>
      <c r="F69" s="50">
        <f t="shared" ref="F69" si="9">E69*C69</f>
        <v>0</v>
      </c>
    </row>
    <row r="70" spans="1:6" s="67" customFormat="1">
      <c r="A70" s="21"/>
      <c r="B70" s="29"/>
      <c r="C70" s="22"/>
      <c r="D70" s="23"/>
      <c r="E70" s="9"/>
      <c r="F70" s="50"/>
    </row>
    <row r="71" spans="1:6" s="67" customFormat="1">
      <c r="A71" s="25" t="s">
        <v>26</v>
      </c>
      <c r="B71" s="30" t="s">
        <v>40</v>
      </c>
      <c r="C71" s="22"/>
      <c r="D71" s="23"/>
      <c r="E71" s="9"/>
      <c r="F71" s="50">
        <f t="shared" si="6"/>
        <v>0</v>
      </c>
    </row>
    <row r="72" spans="1:6" s="67" customFormat="1">
      <c r="A72" s="25"/>
      <c r="B72" s="76"/>
      <c r="C72" s="22"/>
      <c r="D72" s="23"/>
      <c r="E72" s="9"/>
      <c r="F72" s="50"/>
    </row>
    <row r="73" spans="1:6" s="67" customFormat="1" ht="44.25">
      <c r="A73" s="24">
        <v>1</v>
      </c>
      <c r="B73" s="29" t="s">
        <v>116</v>
      </c>
      <c r="C73" s="22">
        <v>7</v>
      </c>
      <c r="D73" s="23" t="s">
        <v>62</v>
      </c>
      <c r="E73" s="9"/>
      <c r="F73" s="50">
        <f t="shared" ref="F73" si="10">E73*C73</f>
        <v>0</v>
      </c>
    </row>
    <row r="74" spans="1:6" s="67" customFormat="1">
      <c r="A74" s="21"/>
      <c r="B74" s="29"/>
      <c r="C74" s="22"/>
      <c r="D74" s="23"/>
      <c r="E74" s="9"/>
      <c r="F74" s="50"/>
    </row>
    <row r="75" spans="1:6" s="67" customFormat="1" ht="59.25">
      <c r="A75" s="21">
        <v>2</v>
      </c>
      <c r="B75" s="29" t="s">
        <v>117</v>
      </c>
      <c r="C75" s="22">
        <v>2</v>
      </c>
      <c r="D75" s="23" t="s">
        <v>62</v>
      </c>
      <c r="E75" s="9"/>
      <c r="F75" s="50">
        <f t="shared" si="6"/>
        <v>0</v>
      </c>
    </row>
    <row r="76" spans="1:6" s="67" customFormat="1">
      <c r="A76" s="21"/>
      <c r="B76" s="29"/>
      <c r="C76" s="22"/>
      <c r="D76" s="23"/>
      <c r="E76" s="9"/>
      <c r="F76" s="50"/>
    </row>
    <row r="77" spans="1:6" s="67" customFormat="1">
      <c r="A77" s="25" t="s">
        <v>33</v>
      </c>
      <c r="B77" s="16" t="s">
        <v>3</v>
      </c>
      <c r="C77" s="26"/>
      <c r="D77" s="27"/>
      <c r="E77" s="9"/>
      <c r="F77" s="50">
        <f t="shared" ref="F77" si="11">E77*C77</f>
        <v>0</v>
      </c>
    </row>
    <row r="78" spans="1:6" s="67" customFormat="1">
      <c r="A78" s="21"/>
      <c r="B78" s="19"/>
      <c r="C78" s="22"/>
      <c r="D78" s="23"/>
      <c r="E78" s="9"/>
      <c r="F78" s="50"/>
    </row>
    <row r="79" spans="1:6" s="67" customFormat="1" ht="45">
      <c r="A79" s="21">
        <v>1</v>
      </c>
      <c r="B79" s="19" t="s">
        <v>118</v>
      </c>
      <c r="C79" s="22">
        <v>31</v>
      </c>
      <c r="D79" s="23" t="s">
        <v>62</v>
      </c>
      <c r="E79" s="9"/>
      <c r="F79" s="50">
        <f t="shared" si="6"/>
        <v>0</v>
      </c>
    </row>
    <row r="80" spans="1:6" s="67" customFormat="1">
      <c r="A80" s="21"/>
      <c r="B80" s="19"/>
      <c r="C80" s="22"/>
      <c r="D80" s="23"/>
      <c r="E80" s="9"/>
      <c r="F80" s="50"/>
    </row>
    <row r="81" spans="1:6" s="67" customFormat="1" ht="44.25">
      <c r="A81" s="21">
        <v>2</v>
      </c>
      <c r="B81" s="19" t="s">
        <v>119</v>
      </c>
      <c r="C81" s="22">
        <v>5</v>
      </c>
      <c r="D81" s="23" t="s">
        <v>62</v>
      </c>
      <c r="E81" s="9"/>
      <c r="F81" s="50">
        <f t="shared" ref="F81" si="12">E81*C81</f>
        <v>0</v>
      </c>
    </row>
    <row r="82" spans="1:6" s="67" customFormat="1">
      <c r="A82" s="21"/>
      <c r="B82" s="19"/>
      <c r="C82" s="22"/>
      <c r="D82" s="23"/>
      <c r="E82" s="9"/>
      <c r="F82" s="50"/>
    </row>
    <row r="83" spans="1:6" s="67" customFormat="1" ht="44.25">
      <c r="A83" s="21">
        <v>3</v>
      </c>
      <c r="B83" s="19" t="s">
        <v>120</v>
      </c>
      <c r="C83" s="22">
        <v>0</v>
      </c>
      <c r="D83" s="23" t="s">
        <v>62</v>
      </c>
      <c r="E83" s="9"/>
      <c r="F83" s="50">
        <f t="shared" si="6"/>
        <v>0</v>
      </c>
    </row>
    <row r="84" spans="1:6" s="67" customFormat="1">
      <c r="A84" s="21"/>
      <c r="B84" s="19"/>
      <c r="C84" s="22"/>
      <c r="D84" s="23"/>
      <c r="E84" s="9"/>
      <c r="F84" s="50"/>
    </row>
    <row r="85" spans="1:6" s="67" customFormat="1" ht="30">
      <c r="A85" s="21">
        <v>4</v>
      </c>
      <c r="B85" s="19" t="s">
        <v>121</v>
      </c>
      <c r="C85" s="22">
        <v>5</v>
      </c>
      <c r="D85" s="23" t="s">
        <v>62</v>
      </c>
      <c r="E85" s="9"/>
      <c r="F85" s="50">
        <f t="shared" ref="F85" si="13">E85*C85</f>
        <v>0</v>
      </c>
    </row>
    <row r="86" spans="1:6" s="67" customFormat="1">
      <c r="A86" s="21"/>
      <c r="B86" s="19"/>
      <c r="C86" s="22"/>
      <c r="D86" s="23"/>
      <c r="E86" s="9"/>
      <c r="F86" s="50"/>
    </row>
    <row r="87" spans="1:6" s="67" customFormat="1" ht="30">
      <c r="A87" s="21">
        <v>5</v>
      </c>
      <c r="B87" s="19" t="s">
        <v>122</v>
      </c>
      <c r="C87" s="22">
        <v>6</v>
      </c>
      <c r="D87" s="23" t="s">
        <v>62</v>
      </c>
      <c r="E87" s="9"/>
      <c r="F87" s="50">
        <f t="shared" si="6"/>
        <v>0</v>
      </c>
    </row>
    <row r="88" spans="1:6" s="67" customFormat="1">
      <c r="A88" s="21"/>
      <c r="B88" s="19"/>
      <c r="C88" s="22"/>
      <c r="D88" s="23"/>
      <c r="E88" s="9"/>
      <c r="F88" s="50"/>
    </row>
    <row r="89" spans="1:6" s="67" customFormat="1" ht="30">
      <c r="A89" s="21">
        <v>6</v>
      </c>
      <c r="B89" s="19" t="s">
        <v>123</v>
      </c>
      <c r="C89" s="22">
        <v>15</v>
      </c>
      <c r="D89" s="23" t="s">
        <v>62</v>
      </c>
      <c r="E89" s="9"/>
      <c r="F89" s="50">
        <f t="shared" ref="F89" si="14">E89*C89</f>
        <v>0</v>
      </c>
    </row>
    <row r="90" spans="1:6" s="67" customFormat="1">
      <c r="A90" s="21"/>
      <c r="B90" s="19"/>
      <c r="C90" s="22"/>
      <c r="D90" s="23"/>
      <c r="E90" s="9"/>
      <c r="F90" s="50"/>
    </row>
    <row r="91" spans="1:6" s="67" customFormat="1">
      <c r="A91" s="21">
        <v>7</v>
      </c>
      <c r="B91" s="19" t="s">
        <v>41</v>
      </c>
      <c r="C91" s="22">
        <v>1</v>
      </c>
      <c r="D91" s="23" t="s">
        <v>62</v>
      </c>
      <c r="E91" s="9"/>
      <c r="F91" s="50">
        <f t="shared" si="6"/>
        <v>0</v>
      </c>
    </row>
    <row r="92" spans="1:6" s="67" customFormat="1">
      <c r="A92" s="21"/>
      <c r="B92" s="19"/>
      <c r="C92" s="22"/>
      <c r="D92" s="23"/>
      <c r="E92" s="9"/>
      <c r="F92" s="50"/>
    </row>
    <row r="93" spans="1:6" s="67" customFormat="1">
      <c r="A93" s="21">
        <v>8</v>
      </c>
      <c r="B93" s="19" t="s">
        <v>43</v>
      </c>
      <c r="C93" s="22">
        <v>7</v>
      </c>
      <c r="D93" s="23" t="s">
        <v>62</v>
      </c>
      <c r="E93" s="9"/>
      <c r="F93" s="50">
        <f t="shared" ref="F93" si="15">E93*C93</f>
        <v>0</v>
      </c>
    </row>
    <row r="94" spans="1:6" s="67" customFormat="1">
      <c r="A94" s="21"/>
      <c r="B94" s="19"/>
      <c r="C94" s="22"/>
      <c r="D94" s="23"/>
      <c r="E94" s="9"/>
      <c r="F94" s="50"/>
    </row>
    <row r="95" spans="1:6" s="67" customFormat="1">
      <c r="A95" s="21"/>
      <c r="B95" s="19"/>
      <c r="C95" s="22"/>
      <c r="D95" s="23"/>
      <c r="E95" s="9"/>
      <c r="F95" s="51"/>
    </row>
    <row r="96" spans="1:6" s="67" customFormat="1">
      <c r="A96" s="25" t="s">
        <v>12</v>
      </c>
      <c r="B96" s="16" t="s">
        <v>17</v>
      </c>
      <c r="C96" s="22"/>
      <c r="D96" s="23"/>
      <c r="E96" s="9"/>
      <c r="F96" s="50">
        <f t="shared" si="6"/>
        <v>0</v>
      </c>
    </row>
    <row r="97" spans="1:6" s="67" customFormat="1">
      <c r="A97" s="25"/>
      <c r="B97" s="16"/>
      <c r="C97" s="22"/>
      <c r="D97" s="23"/>
      <c r="E97" s="9"/>
      <c r="F97" s="51"/>
    </row>
    <row r="98" spans="1:6" s="67" customFormat="1" ht="45">
      <c r="A98" s="21">
        <v>1</v>
      </c>
      <c r="B98" s="19" t="s">
        <v>15</v>
      </c>
      <c r="C98" s="22">
        <v>50</v>
      </c>
      <c r="D98" s="23" t="s">
        <v>63</v>
      </c>
      <c r="E98" s="9"/>
      <c r="F98" s="50">
        <f t="shared" si="7"/>
        <v>0</v>
      </c>
    </row>
    <row r="99" spans="1:6" s="67" customFormat="1">
      <c r="A99" s="21"/>
      <c r="B99" s="19"/>
      <c r="C99" s="22"/>
      <c r="D99" s="23"/>
      <c r="E99" s="9"/>
      <c r="F99" s="51"/>
    </row>
    <row r="100" spans="1:6" s="67" customFormat="1" ht="150">
      <c r="A100" s="21">
        <v>2</v>
      </c>
      <c r="B100" s="19" t="s">
        <v>4</v>
      </c>
      <c r="C100" s="22">
        <v>400</v>
      </c>
      <c r="D100" s="23" t="s">
        <v>63</v>
      </c>
      <c r="E100" s="9"/>
      <c r="F100" s="50">
        <f t="shared" si="6"/>
        <v>0</v>
      </c>
    </row>
    <row r="101" spans="1:6" s="67" customFormat="1">
      <c r="A101" s="21"/>
      <c r="B101" s="77"/>
      <c r="C101" s="22"/>
      <c r="D101" s="23"/>
      <c r="E101" s="9"/>
      <c r="F101" s="51"/>
    </row>
    <row r="102" spans="1:6" s="67" customFormat="1" ht="90">
      <c r="A102" s="21">
        <v>3</v>
      </c>
      <c r="B102" s="19" t="s">
        <v>124</v>
      </c>
      <c r="C102" s="22">
        <v>0</v>
      </c>
      <c r="D102" s="23" t="s">
        <v>60</v>
      </c>
      <c r="E102" s="9"/>
      <c r="F102" s="50">
        <f t="shared" si="7"/>
        <v>0</v>
      </c>
    </row>
    <row r="103" spans="1:6" s="67" customFormat="1">
      <c r="A103" s="21"/>
      <c r="B103" s="19"/>
      <c r="C103" s="22"/>
      <c r="D103" s="23"/>
      <c r="E103" s="9"/>
      <c r="F103" s="51"/>
    </row>
    <row r="104" spans="1:6" s="67" customFormat="1" ht="209.25">
      <c r="A104" s="21">
        <v>4</v>
      </c>
      <c r="B104" s="19" t="s">
        <v>125</v>
      </c>
      <c r="C104" s="22">
        <v>200</v>
      </c>
      <c r="D104" s="23" t="s">
        <v>63</v>
      </c>
      <c r="E104" s="9"/>
      <c r="F104" s="50">
        <f t="shared" si="6"/>
        <v>0</v>
      </c>
    </row>
    <row r="105" spans="1:6" s="67" customFormat="1">
      <c r="A105" s="21"/>
      <c r="B105" s="19"/>
      <c r="C105" s="22"/>
      <c r="D105" s="23"/>
      <c r="E105" s="9"/>
      <c r="F105" s="51"/>
    </row>
    <row r="106" spans="1:6" s="67" customFormat="1">
      <c r="A106" s="25" t="s">
        <v>34</v>
      </c>
      <c r="B106" s="16" t="s">
        <v>18</v>
      </c>
      <c r="C106" s="31"/>
      <c r="D106" s="23"/>
      <c r="E106" s="9"/>
      <c r="F106" s="50">
        <f t="shared" ref="F106" si="16">E106*C106</f>
        <v>0</v>
      </c>
    </row>
    <row r="107" spans="1:6" s="67" customFormat="1">
      <c r="A107" s="25"/>
      <c r="B107" s="16"/>
      <c r="C107" s="31"/>
      <c r="D107" s="23"/>
      <c r="E107" s="9"/>
      <c r="F107" s="51"/>
    </row>
    <row r="108" spans="1:6" s="67" customFormat="1" ht="150">
      <c r="A108" s="21">
        <v>1</v>
      </c>
      <c r="B108" s="19" t="s">
        <v>14</v>
      </c>
      <c r="C108" s="22">
        <v>850</v>
      </c>
      <c r="D108" s="23" t="s">
        <v>63</v>
      </c>
      <c r="E108" s="9"/>
      <c r="F108" s="50">
        <f t="shared" ref="F108" si="17">E108*C108</f>
        <v>0</v>
      </c>
    </row>
    <row r="109" spans="1:6" s="67" customFormat="1" ht="75">
      <c r="A109" s="21">
        <v>2</v>
      </c>
      <c r="B109" s="32" t="s">
        <v>126</v>
      </c>
      <c r="C109" s="22">
        <v>300</v>
      </c>
      <c r="D109" s="23" t="s">
        <v>63</v>
      </c>
      <c r="E109" s="9"/>
      <c r="F109" s="51"/>
    </row>
    <row r="110" spans="1:6" s="67" customFormat="1" ht="150">
      <c r="A110" s="21">
        <v>3</v>
      </c>
      <c r="B110" s="19" t="s">
        <v>20</v>
      </c>
      <c r="C110" s="22">
        <v>540</v>
      </c>
      <c r="D110" s="23" t="s">
        <v>63</v>
      </c>
      <c r="E110" s="9"/>
      <c r="F110" s="50">
        <f t="shared" ref="F110" si="18">E110*C110</f>
        <v>0</v>
      </c>
    </row>
    <row r="111" spans="1:6" s="67" customFormat="1">
      <c r="A111" s="21"/>
      <c r="B111" s="19"/>
      <c r="C111" s="22"/>
      <c r="D111" s="23"/>
      <c r="E111" s="9"/>
      <c r="F111" s="51"/>
    </row>
    <row r="112" spans="1:6" s="67" customFormat="1">
      <c r="A112" s="21">
        <v>4</v>
      </c>
      <c r="B112" s="19" t="s">
        <v>42</v>
      </c>
      <c r="C112" s="22">
        <v>300</v>
      </c>
      <c r="D112" s="23" t="s">
        <v>63</v>
      </c>
      <c r="E112" s="9"/>
      <c r="F112" s="50">
        <f t="shared" ref="F112" si="19">E112*C112</f>
        <v>0</v>
      </c>
    </row>
    <row r="113" spans="1:6" s="67" customFormat="1">
      <c r="A113" s="21"/>
      <c r="B113" s="19"/>
      <c r="C113" s="22"/>
      <c r="D113" s="23"/>
      <c r="E113" s="9"/>
      <c r="F113" s="51"/>
    </row>
    <row r="114" spans="1:6" s="67" customFormat="1">
      <c r="A114" s="25" t="s">
        <v>13</v>
      </c>
      <c r="B114" s="16" t="s">
        <v>35</v>
      </c>
      <c r="C114" s="31"/>
      <c r="D114" s="23"/>
      <c r="E114" s="9"/>
      <c r="F114" s="50">
        <f t="shared" ref="F114" si="20">E114*C114</f>
        <v>0</v>
      </c>
    </row>
    <row r="115" spans="1:6" s="67" customFormat="1">
      <c r="A115" s="25"/>
      <c r="B115" s="16"/>
      <c r="C115" s="31"/>
      <c r="D115" s="23"/>
      <c r="E115" s="9"/>
      <c r="F115" s="51"/>
    </row>
    <row r="116" spans="1:6" s="67" customFormat="1" ht="59.25">
      <c r="A116" s="21">
        <v>1</v>
      </c>
      <c r="B116" s="19" t="s">
        <v>127</v>
      </c>
      <c r="C116" s="22">
        <v>35</v>
      </c>
      <c r="D116" s="23" t="s">
        <v>63</v>
      </c>
      <c r="E116" s="9"/>
      <c r="F116" s="50">
        <f t="shared" ref="F116" si="21">E116*C116</f>
        <v>0</v>
      </c>
    </row>
    <row r="117" spans="1:6" s="67" customFormat="1">
      <c r="A117" s="21"/>
      <c r="B117" s="19"/>
      <c r="C117" s="22"/>
      <c r="D117" s="23"/>
      <c r="E117" s="9"/>
      <c r="F117" s="51"/>
    </row>
    <row r="118" spans="1:6" s="67" customFormat="1" ht="119.25">
      <c r="A118" s="21">
        <v>2</v>
      </c>
      <c r="B118" s="19" t="s">
        <v>128</v>
      </c>
      <c r="C118" s="22">
        <v>50</v>
      </c>
      <c r="D118" s="23" t="s">
        <v>63</v>
      </c>
      <c r="E118" s="9"/>
      <c r="F118" s="50">
        <f t="shared" ref="F118" si="22">E118*C118</f>
        <v>0</v>
      </c>
    </row>
    <row r="119" spans="1:6" s="67" customFormat="1">
      <c r="A119" s="21"/>
      <c r="B119" s="19"/>
      <c r="C119" s="22"/>
      <c r="D119" s="23"/>
      <c r="E119" s="9"/>
      <c r="F119" s="51"/>
    </row>
    <row r="120" spans="1:6" s="67" customFormat="1" ht="30">
      <c r="A120" s="21">
        <v>3</v>
      </c>
      <c r="B120" s="19" t="s">
        <v>16</v>
      </c>
      <c r="C120" s="22">
        <v>1</v>
      </c>
      <c r="D120" s="23" t="s">
        <v>62</v>
      </c>
      <c r="E120" s="9"/>
      <c r="F120" s="50">
        <f t="shared" ref="F120" si="23">E120*C120</f>
        <v>0</v>
      </c>
    </row>
    <row r="121" spans="1:6" s="67" customFormat="1">
      <c r="A121" s="21"/>
      <c r="B121" s="19"/>
      <c r="C121" s="22"/>
      <c r="D121" s="23"/>
      <c r="E121" s="9"/>
      <c r="F121" s="51"/>
    </row>
    <row r="122" spans="1:6" s="67" customFormat="1">
      <c r="A122" s="21">
        <v>4</v>
      </c>
      <c r="B122" s="19" t="s">
        <v>19</v>
      </c>
      <c r="C122" s="22">
        <v>12</v>
      </c>
      <c r="D122" s="23" t="s">
        <v>62</v>
      </c>
      <c r="E122" s="9"/>
      <c r="F122" s="50">
        <f t="shared" ref="F122" si="24">E122*C122</f>
        <v>0</v>
      </c>
    </row>
    <row r="123" spans="1:6" s="67" customFormat="1">
      <c r="A123" s="21"/>
      <c r="B123" s="76"/>
      <c r="C123" s="22"/>
      <c r="D123" s="23"/>
      <c r="E123" s="9"/>
      <c r="F123" s="51"/>
    </row>
    <row r="124" spans="1:6" s="67" customFormat="1" ht="51.75" customHeight="1">
      <c r="A124" s="21">
        <v>5</v>
      </c>
      <c r="B124" s="19" t="s">
        <v>129</v>
      </c>
      <c r="C124" s="22">
        <v>25</v>
      </c>
      <c r="D124" s="23" t="s">
        <v>63</v>
      </c>
      <c r="E124" s="9"/>
      <c r="F124" s="50">
        <f t="shared" ref="F124" si="25">E124*C124</f>
        <v>0</v>
      </c>
    </row>
    <row r="125" spans="1:6" s="67" customFormat="1">
      <c r="A125" s="33"/>
      <c r="B125" s="34"/>
      <c r="C125" s="31"/>
      <c r="D125" s="33"/>
      <c r="E125" s="8"/>
      <c r="F125" s="51"/>
    </row>
    <row r="126" spans="1:6" s="67" customFormat="1">
      <c r="A126" s="33">
        <v>6</v>
      </c>
      <c r="B126" s="19" t="s">
        <v>47</v>
      </c>
      <c r="C126" s="22">
        <v>150</v>
      </c>
      <c r="D126" s="23" t="s">
        <v>63</v>
      </c>
      <c r="E126" s="8"/>
      <c r="F126" s="50">
        <f t="shared" ref="F126" si="26">E126*C126</f>
        <v>0</v>
      </c>
    </row>
    <row r="127" spans="1:6" s="67" customFormat="1">
      <c r="A127" s="33"/>
      <c r="B127" s="19"/>
      <c r="C127" s="22"/>
      <c r="D127" s="23"/>
      <c r="E127" s="8"/>
      <c r="F127" s="51"/>
    </row>
    <row r="128" spans="1:6" s="67" customFormat="1">
      <c r="A128" s="33">
        <v>7</v>
      </c>
      <c r="B128" s="19" t="s">
        <v>48</v>
      </c>
      <c r="C128" s="22">
        <v>100</v>
      </c>
      <c r="D128" s="23" t="s">
        <v>63</v>
      </c>
      <c r="E128" s="8"/>
      <c r="F128" s="50">
        <f t="shared" ref="F128" si="27">E128*C128</f>
        <v>0</v>
      </c>
    </row>
    <row r="129" spans="1:6" s="67" customFormat="1">
      <c r="A129" s="33"/>
      <c r="B129" s="19"/>
      <c r="C129" s="22"/>
      <c r="D129" s="23"/>
      <c r="E129" s="8"/>
      <c r="F129" s="51"/>
    </row>
    <row r="130" spans="1:6" s="67" customFormat="1" ht="30">
      <c r="A130" s="33">
        <v>8</v>
      </c>
      <c r="B130" s="19" t="s">
        <v>56</v>
      </c>
      <c r="C130" s="22">
        <v>1</v>
      </c>
      <c r="D130" s="23" t="s">
        <v>62</v>
      </c>
      <c r="E130" s="8"/>
      <c r="F130" s="50">
        <f t="shared" ref="F130" si="28">E130*C130</f>
        <v>0</v>
      </c>
    </row>
    <row r="131" spans="1:6" s="67" customFormat="1">
      <c r="A131" s="33"/>
      <c r="B131" s="19"/>
      <c r="C131" s="22"/>
      <c r="D131" s="23"/>
      <c r="E131" s="8"/>
      <c r="F131" s="51"/>
    </row>
    <row r="132" spans="1:6" s="67" customFormat="1">
      <c r="A132" s="33">
        <v>9</v>
      </c>
      <c r="B132" s="19" t="s">
        <v>64</v>
      </c>
      <c r="C132" s="22">
        <v>0</v>
      </c>
      <c r="D132" s="23" t="s">
        <v>62</v>
      </c>
      <c r="E132" s="8"/>
      <c r="F132" s="50">
        <f t="shared" ref="F132" si="29">E132*C132</f>
        <v>0</v>
      </c>
    </row>
    <row r="133" spans="1:6" s="67" customFormat="1">
      <c r="A133" s="33"/>
      <c r="B133" s="19"/>
      <c r="C133" s="22"/>
      <c r="D133" s="23"/>
      <c r="E133" s="8"/>
      <c r="F133" s="51"/>
    </row>
    <row r="134" spans="1:6" s="67" customFormat="1">
      <c r="A134" s="33">
        <v>10</v>
      </c>
      <c r="B134" s="19" t="s">
        <v>57</v>
      </c>
      <c r="C134" s="22">
        <v>2</v>
      </c>
      <c r="D134" s="23" t="s">
        <v>62</v>
      </c>
      <c r="E134" s="8"/>
      <c r="F134" s="50">
        <f t="shared" ref="F134" si="30">E134*C134</f>
        <v>0</v>
      </c>
    </row>
    <row r="135" spans="1:6" s="67" customFormat="1">
      <c r="A135" s="33"/>
      <c r="B135" s="34"/>
      <c r="C135" s="31"/>
      <c r="D135" s="33"/>
      <c r="E135" s="8"/>
      <c r="F135" s="51"/>
    </row>
    <row r="136" spans="1:6" s="67" customFormat="1" ht="30">
      <c r="A136" s="21">
        <v>11</v>
      </c>
      <c r="B136" s="19" t="s">
        <v>69</v>
      </c>
      <c r="C136" s="22">
        <v>10800</v>
      </c>
      <c r="D136" s="23" t="s">
        <v>61</v>
      </c>
      <c r="E136" s="8"/>
      <c r="F136" s="50">
        <f t="shared" ref="F136" si="31">E136*C136</f>
        <v>0</v>
      </c>
    </row>
    <row r="137" spans="1:6" s="67" customFormat="1">
      <c r="A137" s="35"/>
      <c r="B137" s="36"/>
      <c r="C137" s="37"/>
      <c r="D137" s="35"/>
      <c r="E137" s="9"/>
      <c r="F137" s="51"/>
    </row>
    <row r="138" spans="1:6" s="67" customFormat="1">
      <c r="A138" s="33"/>
      <c r="B138" s="38" t="s">
        <v>9</v>
      </c>
      <c r="C138" s="31"/>
      <c r="D138" s="23"/>
      <c r="E138" s="11"/>
      <c r="F138" s="52">
        <f>SUM(F28:F137)</f>
        <v>2500</v>
      </c>
    </row>
    <row r="139" spans="1:6" s="67" customFormat="1">
      <c r="A139" s="33"/>
      <c r="B139" s="39"/>
      <c r="C139" s="31"/>
      <c r="D139" s="23"/>
      <c r="E139" s="11"/>
      <c r="F139" s="50"/>
    </row>
    <row r="140" spans="1:6" s="67" customFormat="1">
      <c r="A140" s="33"/>
      <c r="B140" s="38" t="s">
        <v>44</v>
      </c>
      <c r="C140" s="31"/>
      <c r="D140" s="23"/>
      <c r="E140" s="11"/>
      <c r="F140" s="52"/>
    </row>
    <row r="141" spans="1:6" s="67" customFormat="1">
      <c r="A141" s="35"/>
      <c r="B141" s="40"/>
      <c r="C141" s="37"/>
      <c r="D141" s="35"/>
      <c r="E141" s="10"/>
      <c r="F141" s="40"/>
    </row>
    <row r="142" spans="1:6" s="67" customFormat="1">
      <c r="A142" s="35"/>
      <c r="B142" s="40" t="s">
        <v>58</v>
      </c>
      <c r="C142" s="37"/>
      <c r="D142" s="35"/>
      <c r="E142" s="10"/>
      <c r="F142" s="36"/>
    </row>
    <row r="143" spans="1:6" s="67" customFormat="1">
      <c r="A143" s="41" t="s">
        <v>49</v>
      </c>
      <c r="B143" s="41" t="s">
        <v>50</v>
      </c>
      <c r="C143" s="42" t="s">
        <v>52</v>
      </c>
      <c r="D143" s="41" t="s">
        <v>51</v>
      </c>
      <c r="E143" s="12" t="s">
        <v>53</v>
      </c>
      <c r="F143" s="41" t="s">
        <v>54</v>
      </c>
    </row>
    <row r="144" spans="1:6" s="67" customFormat="1">
      <c r="A144" s="41"/>
      <c r="B144" s="41"/>
      <c r="C144" s="42"/>
      <c r="D144" s="41"/>
      <c r="E144" s="12"/>
      <c r="F144" s="41"/>
    </row>
    <row r="145" spans="1:6" s="67" customFormat="1" ht="179.25">
      <c r="A145" s="33">
        <v>1</v>
      </c>
      <c r="B145" s="43" t="s">
        <v>150</v>
      </c>
      <c r="C145" s="33">
        <v>35</v>
      </c>
      <c r="D145" s="33" t="s">
        <v>133</v>
      </c>
      <c r="E145" s="13"/>
      <c r="F145" s="50">
        <f t="shared" ref="F145" si="32">E145*C145</f>
        <v>0</v>
      </c>
    </row>
    <row r="146" spans="1:6" s="67" customFormat="1">
      <c r="A146" s="33"/>
      <c r="B146" s="43"/>
      <c r="C146" s="33"/>
      <c r="D146" s="33"/>
      <c r="E146" s="13"/>
      <c r="F146" s="48"/>
    </row>
    <row r="147" spans="1:6" s="67" customFormat="1" ht="164.25">
      <c r="A147" s="33">
        <v>2</v>
      </c>
      <c r="B147" s="43" t="s">
        <v>151</v>
      </c>
      <c r="C147" s="44">
        <v>50</v>
      </c>
      <c r="D147" s="33" t="s">
        <v>133</v>
      </c>
      <c r="E147" s="13"/>
      <c r="F147" s="50">
        <f t="shared" ref="F147:F210" si="33">E147*C147</f>
        <v>0</v>
      </c>
    </row>
    <row r="148" spans="1:6" s="67" customFormat="1" ht="75">
      <c r="A148" s="33">
        <v>3</v>
      </c>
      <c r="B148" s="43" t="s">
        <v>152</v>
      </c>
      <c r="C148" s="33">
        <v>100</v>
      </c>
      <c r="D148" s="33" t="s">
        <v>131</v>
      </c>
      <c r="E148" s="13"/>
      <c r="F148" s="50">
        <f t="shared" si="33"/>
        <v>0</v>
      </c>
    </row>
    <row r="149" spans="1:6" s="67" customFormat="1">
      <c r="A149" s="33">
        <v>3.1</v>
      </c>
      <c r="B149" s="45" t="s">
        <v>130</v>
      </c>
      <c r="C149" s="33">
        <v>100</v>
      </c>
      <c r="D149" s="33" t="s">
        <v>131</v>
      </c>
      <c r="E149" s="13"/>
      <c r="F149" s="50">
        <f t="shared" si="33"/>
        <v>0</v>
      </c>
    </row>
    <row r="150" spans="1:6" s="67" customFormat="1">
      <c r="A150" s="33">
        <v>3.2</v>
      </c>
      <c r="B150" s="45" t="s">
        <v>132</v>
      </c>
      <c r="C150" s="33">
        <v>100</v>
      </c>
      <c r="D150" s="33" t="s">
        <v>131</v>
      </c>
      <c r="E150" s="13"/>
      <c r="F150" s="50">
        <f t="shared" si="33"/>
        <v>0</v>
      </c>
    </row>
    <row r="151" spans="1:6" s="67" customFormat="1">
      <c r="A151" s="33"/>
      <c r="B151" s="45"/>
      <c r="C151" s="33"/>
      <c r="D151" s="33"/>
      <c r="E151" s="13"/>
      <c r="F151" s="50">
        <f t="shared" si="33"/>
        <v>0</v>
      </c>
    </row>
    <row r="152" spans="1:6" s="67" customFormat="1" ht="105">
      <c r="A152" s="33">
        <v>4</v>
      </c>
      <c r="B152" s="43" t="s">
        <v>153</v>
      </c>
      <c r="C152" s="33">
        <v>1600</v>
      </c>
      <c r="D152" s="33" t="s">
        <v>131</v>
      </c>
      <c r="E152" s="13"/>
      <c r="F152" s="50">
        <f t="shared" si="33"/>
        <v>0</v>
      </c>
    </row>
    <row r="153" spans="1:6" s="67" customFormat="1">
      <c r="A153" s="33">
        <v>4.0999999999999996</v>
      </c>
      <c r="B153" s="45" t="s">
        <v>134</v>
      </c>
      <c r="C153" s="33">
        <v>1600</v>
      </c>
      <c r="D153" s="33" t="s">
        <v>131</v>
      </c>
      <c r="E153" s="13"/>
      <c r="F153" s="50">
        <f t="shared" si="33"/>
        <v>0</v>
      </c>
    </row>
    <row r="154" spans="1:6" s="67" customFormat="1">
      <c r="A154" s="33"/>
      <c r="B154" s="45"/>
      <c r="C154" s="33"/>
      <c r="D154" s="33"/>
      <c r="E154" s="13"/>
      <c r="F154" s="50">
        <f t="shared" si="33"/>
        <v>0</v>
      </c>
    </row>
    <row r="155" spans="1:6" s="67" customFormat="1" ht="90">
      <c r="A155" s="33">
        <v>5</v>
      </c>
      <c r="B155" s="43" t="s">
        <v>135</v>
      </c>
      <c r="C155" s="45"/>
      <c r="D155" s="33"/>
      <c r="E155" s="13"/>
      <c r="F155" s="50">
        <f t="shared" si="33"/>
        <v>0</v>
      </c>
    </row>
    <row r="156" spans="1:6" s="67" customFormat="1">
      <c r="A156" s="33">
        <v>5.0999999999999996</v>
      </c>
      <c r="B156" s="45" t="s">
        <v>154</v>
      </c>
      <c r="C156" s="33">
        <v>140</v>
      </c>
      <c r="D156" s="33" t="s">
        <v>133</v>
      </c>
      <c r="E156" s="13"/>
      <c r="F156" s="50">
        <f t="shared" si="33"/>
        <v>0</v>
      </c>
    </row>
    <row r="157" spans="1:6" s="67" customFormat="1">
      <c r="A157" s="33">
        <v>5.2</v>
      </c>
      <c r="B157" s="43" t="s">
        <v>155</v>
      </c>
      <c r="C157" s="33">
        <v>120</v>
      </c>
      <c r="D157" s="33" t="s">
        <v>133</v>
      </c>
      <c r="E157" s="13"/>
      <c r="F157" s="50">
        <f t="shared" si="33"/>
        <v>0</v>
      </c>
    </row>
    <row r="158" spans="1:6" s="67" customFormat="1">
      <c r="A158" s="33">
        <v>5.3</v>
      </c>
      <c r="B158" s="45" t="s">
        <v>156</v>
      </c>
      <c r="C158" s="33">
        <v>140</v>
      </c>
      <c r="D158" s="33" t="s">
        <v>133</v>
      </c>
      <c r="E158" s="13"/>
      <c r="F158" s="50">
        <f t="shared" si="33"/>
        <v>0</v>
      </c>
    </row>
    <row r="159" spans="1:6" s="67" customFormat="1">
      <c r="A159" s="33">
        <v>5.4</v>
      </c>
      <c r="B159" s="43" t="s">
        <v>157</v>
      </c>
      <c r="C159" s="33">
        <v>120</v>
      </c>
      <c r="D159" s="33" t="s">
        <v>133</v>
      </c>
      <c r="E159" s="13"/>
      <c r="F159" s="50">
        <f t="shared" si="33"/>
        <v>0</v>
      </c>
    </row>
    <row r="160" spans="1:6" s="67" customFormat="1">
      <c r="A160" s="33"/>
      <c r="B160" s="43"/>
      <c r="C160" s="33"/>
      <c r="D160" s="33"/>
      <c r="E160" s="13"/>
      <c r="F160" s="50">
        <f t="shared" si="33"/>
        <v>0</v>
      </c>
    </row>
    <row r="161" spans="1:6" s="67" customFormat="1" ht="105">
      <c r="A161" s="33">
        <v>6</v>
      </c>
      <c r="B161" s="43" t="s">
        <v>158</v>
      </c>
      <c r="C161" s="45"/>
      <c r="D161" s="45"/>
      <c r="E161" s="13"/>
      <c r="F161" s="50">
        <f t="shared" si="33"/>
        <v>0</v>
      </c>
    </row>
    <row r="162" spans="1:6" s="67" customFormat="1">
      <c r="A162" s="33">
        <v>6.1</v>
      </c>
      <c r="B162" s="43" t="s">
        <v>159</v>
      </c>
      <c r="C162" s="33">
        <v>15</v>
      </c>
      <c r="D162" s="33" t="s">
        <v>133</v>
      </c>
      <c r="E162" s="13"/>
      <c r="F162" s="50">
        <f t="shared" si="33"/>
        <v>0</v>
      </c>
    </row>
    <row r="163" spans="1:6" s="67" customFormat="1">
      <c r="A163" s="33">
        <v>6.2</v>
      </c>
      <c r="B163" s="43" t="s">
        <v>160</v>
      </c>
      <c r="C163" s="33">
        <v>15</v>
      </c>
      <c r="D163" s="33" t="s">
        <v>133</v>
      </c>
      <c r="E163" s="13"/>
      <c r="F163" s="50">
        <f t="shared" si="33"/>
        <v>0</v>
      </c>
    </row>
    <row r="164" spans="1:6" s="67" customFormat="1">
      <c r="A164" s="33"/>
      <c r="B164" s="43"/>
      <c r="C164" s="33"/>
      <c r="D164" s="33"/>
      <c r="E164" s="13"/>
      <c r="F164" s="50">
        <f t="shared" si="33"/>
        <v>0</v>
      </c>
    </row>
    <row r="165" spans="1:6" s="67" customFormat="1" ht="105">
      <c r="A165" s="33">
        <v>7</v>
      </c>
      <c r="B165" s="43" t="s">
        <v>161</v>
      </c>
      <c r="C165" s="33">
        <v>1</v>
      </c>
      <c r="D165" s="33" t="s">
        <v>133</v>
      </c>
      <c r="E165" s="13"/>
      <c r="F165" s="50">
        <f t="shared" si="33"/>
        <v>0</v>
      </c>
    </row>
    <row r="166" spans="1:6" s="67" customFormat="1">
      <c r="A166" s="33">
        <v>7.1</v>
      </c>
      <c r="B166" s="43" t="s">
        <v>162</v>
      </c>
      <c r="C166" s="33">
        <v>1</v>
      </c>
      <c r="D166" s="33" t="s">
        <v>133</v>
      </c>
      <c r="E166" s="13"/>
      <c r="F166" s="50">
        <f t="shared" si="33"/>
        <v>0</v>
      </c>
    </row>
    <row r="167" spans="1:6" s="67" customFormat="1">
      <c r="A167" s="33"/>
      <c r="B167" s="43"/>
      <c r="C167" s="33"/>
      <c r="D167" s="33"/>
      <c r="E167" s="13"/>
      <c r="F167" s="50">
        <f t="shared" si="33"/>
        <v>0</v>
      </c>
    </row>
    <row r="168" spans="1:6" s="67" customFormat="1" ht="75">
      <c r="A168" s="33">
        <v>8</v>
      </c>
      <c r="B168" s="43" t="s">
        <v>163</v>
      </c>
      <c r="C168" s="45"/>
      <c r="D168" s="45"/>
      <c r="E168" s="13"/>
      <c r="F168" s="50">
        <f t="shared" si="33"/>
        <v>0</v>
      </c>
    </row>
    <row r="169" spans="1:6" s="67" customFormat="1">
      <c r="A169" s="33">
        <v>8.1</v>
      </c>
      <c r="B169" s="45" t="s">
        <v>136</v>
      </c>
      <c r="C169" s="33">
        <v>100</v>
      </c>
      <c r="D169" s="33" t="s">
        <v>131</v>
      </c>
      <c r="E169" s="13"/>
      <c r="F169" s="50">
        <f t="shared" si="33"/>
        <v>0</v>
      </c>
    </row>
    <row r="170" spans="1:6" s="67" customFormat="1">
      <c r="A170" s="33"/>
      <c r="B170" s="46" t="s">
        <v>137</v>
      </c>
      <c r="C170" s="45"/>
      <c r="D170" s="45"/>
      <c r="E170" s="13"/>
      <c r="F170" s="50">
        <f t="shared" si="33"/>
        <v>0</v>
      </c>
    </row>
    <row r="171" spans="1:6" s="67" customFormat="1">
      <c r="A171" s="33"/>
      <c r="B171" s="46"/>
      <c r="C171" s="45"/>
      <c r="D171" s="45"/>
      <c r="E171" s="13"/>
      <c r="F171" s="50">
        <f t="shared" si="33"/>
        <v>0</v>
      </c>
    </row>
    <row r="172" spans="1:6" s="67" customFormat="1" ht="60">
      <c r="A172" s="33">
        <v>9</v>
      </c>
      <c r="B172" s="43" t="s">
        <v>138</v>
      </c>
      <c r="C172" s="33">
        <v>1000</v>
      </c>
      <c r="D172" s="33" t="s">
        <v>131</v>
      </c>
      <c r="E172" s="13"/>
      <c r="F172" s="50">
        <f t="shared" si="33"/>
        <v>0</v>
      </c>
    </row>
    <row r="173" spans="1:6" s="67" customFormat="1">
      <c r="A173" s="33"/>
      <c r="B173" s="43"/>
      <c r="C173" s="33"/>
      <c r="D173" s="33"/>
      <c r="E173" s="13"/>
      <c r="F173" s="50">
        <f t="shared" si="33"/>
        <v>0</v>
      </c>
    </row>
    <row r="174" spans="1:6" s="67" customFormat="1" ht="60">
      <c r="A174" s="33">
        <v>10</v>
      </c>
      <c r="B174" s="43" t="s">
        <v>164</v>
      </c>
      <c r="C174" s="33">
        <v>4000</v>
      </c>
      <c r="D174" s="33" t="s">
        <v>131</v>
      </c>
      <c r="E174" s="13"/>
      <c r="F174" s="50">
        <f t="shared" si="33"/>
        <v>0</v>
      </c>
    </row>
    <row r="175" spans="1:6" s="67" customFormat="1">
      <c r="A175" s="33"/>
      <c r="B175" s="43"/>
      <c r="C175" s="33"/>
      <c r="D175" s="33"/>
      <c r="E175" s="13"/>
      <c r="F175" s="50">
        <f t="shared" si="33"/>
        <v>0</v>
      </c>
    </row>
    <row r="176" spans="1:6" s="67" customFormat="1" ht="75">
      <c r="A176" s="33">
        <v>11</v>
      </c>
      <c r="B176" s="43" t="s">
        <v>165</v>
      </c>
      <c r="C176" s="45"/>
      <c r="D176" s="45"/>
      <c r="E176" s="13"/>
      <c r="F176" s="50">
        <f t="shared" si="33"/>
        <v>0</v>
      </c>
    </row>
    <row r="177" spans="1:6" s="67" customFormat="1">
      <c r="A177" s="33">
        <v>11.1</v>
      </c>
      <c r="B177" s="45" t="s">
        <v>139</v>
      </c>
      <c r="C177" s="33">
        <v>100</v>
      </c>
      <c r="D177" s="33" t="s">
        <v>131</v>
      </c>
      <c r="E177" s="13"/>
      <c r="F177" s="50">
        <f t="shared" si="33"/>
        <v>0</v>
      </c>
    </row>
    <row r="178" spans="1:6" s="67" customFormat="1">
      <c r="A178" s="33"/>
      <c r="B178" s="45"/>
      <c r="C178" s="33"/>
      <c r="D178" s="33"/>
      <c r="E178" s="13"/>
      <c r="F178" s="50">
        <f t="shared" si="33"/>
        <v>0</v>
      </c>
    </row>
    <row r="179" spans="1:6" s="67" customFormat="1" ht="120">
      <c r="A179" s="33">
        <v>12</v>
      </c>
      <c r="B179" s="43" t="s">
        <v>140</v>
      </c>
      <c r="C179" s="33">
        <v>2</v>
      </c>
      <c r="D179" s="33" t="s">
        <v>133</v>
      </c>
      <c r="E179" s="13"/>
      <c r="F179" s="50">
        <f t="shared" si="33"/>
        <v>0</v>
      </c>
    </row>
    <row r="180" spans="1:6" s="67" customFormat="1">
      <c r="A180" s="33">
        <v>12.1</v>
      </c>
      <c r="B180" s="45" t="s">
        <v>141</v>
      </c>
      <c r="C180" s="33">
        <v>10</v>
      </c>
      <c r="D180" s="33" t="s">
        <v>133</v>
      </c>
      <c r="E180" s="13"/>
      <c r="F180" s="50">
        <f t="shared" si="33"/>
        <v>0</v>
      </c>
    </row>
    <row r="181" spans="1:6" s="67" customFormat="1">
      <c r="A181" s="33"/>
      <c r="B181" s="45"/>
      <c r="C181" s="33"/>
      <c r="D181" s="33"/>
      <c r="E181" s="13"/>
      <c r="F181" s="50">
        <f t="shared" si="33"/>
        <v>0</v>
      </c>
    </row>
    <row r="182" spans="1:6" s="67" customFormat="1" ht="45">
      <c r="A182" s="33">
        <v>13</v>
      </c>
      <c r="B182" s="43" t="s">
        <v>142</v>
      </c>
      <c r="C182" s="45"/>
      <c r="D182" s="45"/>
      <c r="E182" s="13"/>
      <c r="F182" s="50">
        <f t="shared" si="33"/>
        <v>0</v>
      </c>
    </row>
    <row r="183" spans="1:6" s="67" customFormat="1">
      <c r="A183" s="33">
        <v>13.1</v>
      </c>
      <c r="B183" s="45" t="s">
        <v>166</v>
      </c>
      <c r="C183" s="33">
        <v>100</v>
      </c>
      <c r="D183" s="33" t="s">
        <v>133</v>
      </c>
      <c r="E183" s="13"/>
      <c r="F183" s="50">
        <f t="shared" si="33"/>
        <v>0</v>
      </c>
    </row>
    <row r="184" spans="1:6" s="67" customFormat="1">
      <c r="A184" s="33">
        <v>13.2</v>
      </c>
      <c r="B184" s="45" t="s">
        <v>167</v>
      </c>
      <c r="C184" s="33">
        <v>150</v>
      </c>
      <c r="D184" s="33" t="s">
        <v>133</v>
      </c>
      <c r="E184" s="13"/>
      <c r="F184" s="50">
        <f t="shared" si="33"/>
        <v>0</v>
      </c>
    </row>
    <row r="185" spans="1:6" s="67" customFormat="1">
      <c r="A185" s="33">
        <v>13.3</v>
      </c>
      <c r="B185" s="45" t="s">
        <v>143</v>
      </c>
      <c r="C185" s="33">
        <v>60</v>
      </c>
      <c r="D185" s="33" t="s">
        <v>133</v>
      </c>
      <c r="E185" s="13"/>
      <c r="F185" s="50">
        <f t="shared" si="33"/>
        <v>0</v>
      </c>
    </row>
    <row r="186" spans="1:6" s="67" customFormat="1">
      <c r="A186" s="33"/>
      <c r="B186" s="45"/>
      <c r="C186" s="33"/>
      <c r="D186" s="33"/>
      <c r="E186" s="13"/>
      <c r="F186" s="50">
        <f t="shared" si="33"/>
        <v>0</v>
      </c>
    </row>
    <row r="187" spans="1:6" s="67" customFormat="1" ht="45">
      <c r="A187" s="33">
        <v>14</v>
      </c>
      <c r="B187" s="43" t="s">
        <v>144</v>
      </c>
      <c r="C187" s="45"/>
      <c r="D187" s="45"/>
      <c r="E187" s="13"/>
      <c r="F187" s="50">
        <f t="shared" si="33"/>
        <v>0</v>
      </c>
    </row>
    <row r="188" spans="1:6" s="67" customFormat="1">
      <c r="A188" s="33">
        <v>14.1</v>
      </c>
      <c r="B188" s="45" t="s">
        <v>145</v>
      </c>
      <c r="C188" s="33">
        <v>100</v>
      </c>
      <c r="D188" s="33" t="s">
        <v>133</v>
      </c>
      <c r="E188" s="13"/>
      <c r="F188" s="50">
        <f t="shared" si="33"/>
        <v>0</v>
      </c>
    </row>
    <row r="189" spans="1:6" s="67" customFormat="1">
      <c r="A189" s="33"/>
      <c r="B189" s="45"/>
      <c r="C189" s="33"/>
      <c r="D189" s="33"/>
      <c r="E189" s="13"/>
      <c r="F189" s="50">
        <f t="shared" si="33"/>
        <v>0</v>
      </c>
    </row>
    <row r="190" spans="1:6" s="67" customFormat="1" ht="45">
      <c r="A190" s="33">
        <v>15</v>
      </c>
      <c r="B190" s="43" t="s">
        <v>146</v>
      </c>
      <c r="C190" s="45"/>
      <c r="D190" s="45"/>
      <c r="E190" s="13"/>
      <c r="F190" s="50">
        <f t="shared" si="33"/>
        <v>0</v>
      </c>
    </row>
    <row r="191" spans="1:6" s="67" customFormat="1">
      <c r="A191" s="33">
        <v>15.1</v>
      </c>
      <c r="B191" s="45" t="s">
        <v>168</v>
      </c>
      <c r="C191" s="33">
        <v>10</v>
      </c>
      <c r="D191" s="33" t="s">
        <v>133</v>
      </c>
      <c r="E191" s="13"/>
      <c r="F191" s="50">
        <f t="shared" si="33"/>
        <v>0</v>
      </c>
    </row>
    <row r="192" spans="1:6" s="67" customFormat="1">
      <c r="A192" s="33">
        <v>15.2</v>
      </c>
      <c r="B192" s="43" t="s">
        <v>169</v>
      </c>
      <c r="C192" s="33">
        <v>10</v>
      </c>
      <c r="D192" s="33" t="s">
        <v>133</v>
      </c>
      <c r="E192" s="13"/>
      <c r="F192" s="50">
        <f t="shared" si="33"/>
        <v>0</v>
      </c>
    </row>
    <row r="193" spans="1:6" s="67" customFormat="1">
      <c r="A193" s="33">
        <v>15.3</v>
      </c>
      <c r="B193" s="45" t="s">
        <v>170</v>
      </c>
      <c r="C193" s="33">
        <v>10</v>
      </c>
      <c r="D193" s="33" t="s">
        <v>133</v>
      </c>
      <c r="E193" s="13"/>
      <c r="F193" s="50">
        <f t="shared" si="33"/>
        <v>0</v>
      </c>
    </row>
    <row r="194" spans="1:6" s="67" customFormat="1">
      <c r="A194" s="33">
        <v>15.4</v>
      </c>
      <c r="B194" s="43" t="s">
        <v>171</v>
      </c>
      <c r="C194" s="33">
        <v>10</v>
      </c>
      <c r="D194" s="33" t="s">
        <v>133</v>
      </c>
      <c r="E194" s="11"/>
      <c r="F194" s="50">
        <f t="shared" si="33"/>
        <v>0</v>
      </c>
    </row>
    <row r="195" spans="1:6" s="67" customFormat="1">
      <c r="A195" s="33"/>
      <c r="B195" s="43"/>
      <c r="C195" s="33"/>
      <c r="D195" s="33"/>
      <c r="E195" s="11"/>
      <c r="F195" s="50">
        <f t="shared" si="33"/>
        <v>0</v>
      </c>
    </row>
    <row r="196" spans="1:6" s="67" customFormat="1" ht="45">
      <c r="A196" s="33">
        <v>16</v>
      </c>
      <c r="B196" s="43" t="s">
        <v>147</v>
      </c>
      <c r="C196" s="45"/>
      <c r="D196" s="45"/>
      <c r="E196" s="11"/>
      <c r="F196" s="50">
        <f t="shared" si="33"/>
        <v>0</v>
      </c>
    </row>
    <row r="197" spans="1:6" s="67" customFormat="1">
      <c r="A197" s="33">
        <v>16.100000000000001</v>
      </c>
      <c r="B197" s="43" t="s">
        <v>172</v>
      </c>
      <c r="C197" s="33">
        <v>50</v>
      </c>
      <c r="D197" s="33" t="s">
        <v>133</v>
      </c>
      <c r="E197" s="11"/>
      <c r="F197" s="50">
        <f t="shared" si="33"/>
        <v>0</v>
      </c>
    </row>
    <row r="198" spans="1:6" s="67" customFormat="1">
      <c r="A198" s="33"/>
      <c r="B198" s="43"/>
      <c r="C198" s="33"/>
      <c r="D198" s="33"/>
      <c r="E198" s="11"/>
      <c r="F198" s="50">
        <f t="shared" si="33"/>
        <v>0</v>
      </c>
    </row>
    <row r="199" spans="1:6" s="67" customFormat="1" ht="74.25">
      <c r="A199" s="33">
        <v>17</v>
      </c>
      <c r="B199" s="43" t="s">
        <v>173</v>
      </c>
      <c r="C199" s="45"/>
      <c r="D199" s="45"/>
      <c r="E199" s="14"/>
      <c r="F199" s="50">
        <f t="shared" si="33"/>
        <v>0</v>
      </c>
    </row>
    <row r="200" spans="1:6" s="67" customFormat="1">
      <c r="A200" s="33">
        <v>17.100000000000001</v>
      </c>
      <c r="B200" s="43" t="s">
        <v>148</v>
      </c>
      <c r="C200" s="33">
        <v>100</v>
      </c>
      <c r="D200" s="45" t="s">
        <v>133</v>
      </c>
      <c r="E200" s="14"/>
      <c r="F200" s="50">
        <f t="shared" si="33"/>
        <v>0</v>
      </c>
    </row>
    <row r="201" spans="1:6" s="67" customFormat="1">
      <c r="A201" s="33">
        <v>17.2</v>
      </c>
      <c r="B201" s="43" t="s">
        <v>149</v>
      </c>
      <c r="C201" s="33">
        <v>100</v>
      </c>
      <c r="D201" s="45" t="s">
        <v>133</v>
      </c>
      <c r="E201" s="14"/>
      <c r="F201" s="50">
        <f t="shared" si="33"/>
        <v>0</v>
      </c>
    </row>
    <row r="202" spans="1:6" s="67" customFormat="1">
      <c r="A202" s="33"/>
      <c r="B202" s="43"/>
      <c r="C202" s="33"/>
      <c r="D202" s="45"/>
      <c r="E202" s="14"/>
      <c r="F202" s="50">
        <f t="shared" si="33"/>
        <v>0</v>
      </c>
    </row>
    <row r="203" spans="1:6" s="67" customFormat="1">
      <c r="A203" s="33">
        <v>18</v>
      </c>
      <c r="B203" s="47" t="s">
        <v>66</v>
      </c>
      <c r="C203" s="48">
        <v>15</v>
      </c>
      <c r="D203" s="33" t="s">
        <v>59</v>
      </c>
      <c r="E203" s="14"/>
      <c r="F203" s="50">
        <f t="shared" si="33"/>
        <v>0</v>
      </c>
    </row>
    <row r="204" spans="1:6" s="67" customFormat="1">
      <c r="A204" s="33"/>
      <c r="B204" s="47"/>
      <c r="C204" s="48"/>
      <c r="D204" s="33"/>
      <c r="E204" s="14"/>
      <c r="F204" s="50">
        <f t="shared" si="33"/>
        <v>0</v>
      </c>
    </row>
    <row r="205" spans="1:6" s="67" customFormat="1">
      <c r="A205" s="33"/>
      <c r="B205" s="49" t="s">
        <v>67</v>
      </c>
      <c r="C205" s="48">
        <v>15</v>
      </c>
      <c r="D205" s="33" t="s">
        <v>59</v>
      </c>
      <c r="E205" s="14"/>
      <c r="F205" s="50">
        <f t="shared" si="33"/>
        <v>0</v>
      </c>
    </row>
    <row r="206" spans="1:6" s="67" customFormat="1">
      <c r="A206" s="33"/>
      <c r="B206" s="49"/>
      <c r="C206" s="48"/>
      <c r="D206" s="33"/>
      <c r="E206" s="14"/>
      <c r="F206" s="50">
        <f t="shared" si="33"/>
        <v>0</v>
      </c>
    </row>
    <row r="207" spans="1:6" s="67" customFormat="1">
      <c r="A207" s="33"/>
      <c r="B207" s="49" t="s">
        <v>68</v>
      </c>
      <c r="C207" s="48">
        <v>15</v>
      </c>
      <c r="D207" s="33" t="s">
        <v>59</v>
      </c>
      <c r="E207" s="14"/>
      <c r="F207" s="50">
        <f t="shared" si="33"/>
        <v>0</v>
      </c>
    </row>
    <row r="208" spans="1:6" s="67" customFormat="1">
      <c r="A208" s="33"/>
      <c r="B208" s="49"/>
      <c r="C208" s="48"/>
      <c r="D208" s="33"/>
      <c r="E208" s="14"/>
      <c r="F208" s="50">
        <f t="shared" si="33"/>
        <v>0</v>
      </c>
    </row>
    <row r="209" spans="1:9" s="67" customFormat="1">
      <c r="A209" s="33">
        <v>19</v>
      </c>
      <c r="B209" s="47" t="s">
        <v>55</v>
      </c>
      <c r="C209" s="48">
        <v>100</v>
      </c>
      <c r="D209" s="33" t="s">
        <v>60</v>
      </c>
      <c r="E209" s="14"/>
      <c r="F209" s="50">
        <f t="shared" si="33"/>
        <v>0</v>
      </c>
    </row>
    <row r="210" spans="1:9" s="67" customFormat="1">
      <c r="A210" s="33"/>
      <c r="B210" s="47"/>
      <c r="C210" s="48"/>
      <c r="D210" s="33"/>
      <c r="E210" s="14"/>
      <c r="F210" s="50">
        <f t="shared" si="33"/>
        <v>0</v>
      </c>
    </row>
    <row r="211" spans="1:9" s="67" customFormat="1">
      <c r="A211" s="78" t="s">
        <v>194</v>
      </c>
      <c r="B211" s="79" t="s">
        <v>204</v>
      </c>
      <c r="C211" s="80">
        <v>100</v>
      </c>
      <c r="D211" s="81" t="s">
        <v>179</v>
      </c>
      <c r="E211" s="68"/>
      <c r="F211" s="50">
        <f t="shared" ref="F211:F237" si="34">E211*C211</f>
        <v>0</v>
      </c>
      <c r="G211" s="70"/>
      <c r="H211" s="70"/>
      <c r="I211" s="70"/>
    </row>
    <row r="212" spans="1:9" s="67" customFormat="1">
      <c r="A212" s="82" t="s">
        <v>180</v>
      </c>
      <c r="B212" s="83" t="s">
        <v>181</v>
      </c>
      <c r="C212" s="83"/>
      <c r="D212" s="83"/>
      <c r="E212" s="71"/>
      <c r="F212" s="50">
        <f t="shared" si="34"/>
        <v>0</v>
      </c>
      <c r="G212" s="72"/>
      <c r="H212" s="72"/>
      <c r="I212" s="72"/>
    </row>
    <row r="213" spans="1:9" s="67" customFormat="1">
      <c r="A213" s="82" t="s">
        <v>195</v>
      </c>
      <c r="B213" s="84" t="s">
        <v>182</v>
      </c>
      <c r="C213" s="85">
        <v>100</v>
      </c>
      <c r="D213" s="82" t="s">
        <v>179</v>
      </c>
      <c r="E213" s="69"/>
      <c r="F213" s="50">
        <f t="shared" si="34"/>
        <v>0</v>
      </c>
      <c r="G213" s="73"/>
      <c r="H213" s="73"/>
      <c r="I213" s="73"/>
    </row>
    <row r="214" spans="1:9" s="67" customFormat="1">
      <c r="A214" s="82" t="s">
        <v>180</v>
      </c>
      <c r="B214" s="83" t="s">
        <v>181</v>
      </c>
      <c r="C214" s="83"/>
      <c r="D214" s="83"/>
      <c r="E214" s="71"/>
      <c r="F214" s="50">
        <f t="shared" si="34"/>
        <v>0</v>
      </c>
      <c r="G214" s="72"/>
      <c r="H214" s="72"/>
      <c r="I214" s="72"/>
    </row>
    <row r="215" spans="1:9" s="67" customFormat="1">
      <c r="A215" s="82" t="s">
        <v>196</v>
      </c>
      <c r="B215" s="84" t="s">
        <v>183</v>
      </c>
      <c r="C215" s="85">
        <v>150</v>
      </c>
      <c r="D215" s="82" t="s">
        <v>179</v>
      </c>
      <c r="E215" s="69"/>
      <c r="F215" s="50">
        <f t="shared" si="34"/>
        <v>0</v>
      </c>
      <c r="G215" s="73"/>
      <c r="H215" s="73"/>
      <c r="I215" s="73"/>
    </row>
    <row r="216" spans="1:9" s="67" customFormat="1">
      <c r="A216" s="82" t="s">
        <v>180</v>
      </c>
      <c r="B216" s="83" t="s">
        <v>181</v>
      </c>
      <c r="C216" s="83"/>
      <c r="D216" s="83"/>
      <c r="E216" s="71"/>
      <c r="F216" s="50">
        <f t="shared" si="34"/>
        <v>0</v>
      </c>
      <c r="G216" s="72"/>
      <c r="H216" s="72"/>
      <c r="I216" s="72"/>
    </row>
    <row r="217" spans="1:9" s="67" customFormat="1">
      <c r="A217" s="82" t="s">
        <v>197</v>
      </c>
      <c r="B217" s="84" t="s">
        <v>184</v>
      </c>
      <c r="C217" s="85">
        <v>10</v>
      </c>
      <c r="D217" s="82" t="s">
        <v>179</v>
      </c>
      <c r="E217" s="69"/>
      <c r="F217" s="50">
        <f t="shared" si="34"/>
        <v>0</v>
      </c>
      <c r="G217" s="73"/>
      <c r="H217" s="73"/>
      <c r="I217" s="73"/>
    </row>
    <row r="218" spans="1:9" s="67" customFormat="1">
      <c r="A218" s="82" t="s">
        <v>180</v>
      </c>
      <c r="B218" s="83" t="s">
        <v>181</v>
      </c>
      <c r="C218" s="83"/>
      <c r="D218" s="83"/>
      <c r="E218" s="71"/>
      <c r="F218" s="50">
        <f t="shared" si="34"/>
        <v>0</v>
      </c>
      <c r="G218" s="72"/>
      <c r="H218" s="72"/>
      <c r="I218" s="72"/>
    </row>
    <row r="219" spans="1:9" s="67" customFormat="1" ht="59.25">
      <c r="A219" s="85">
        <v>21</v>
      </c>
      <c r="B219" s="86" t="s">
        <v>190</v>
      </c>
      <c r="C219" s="80">
        <v>1600</v>
      </c>
      <c r="D219" s="81" t="s">
        <v>185</v>
      </c>
      <c r="E219" s="68"/>
      <c r="F219" s="50">
        <f t="shared" si="34"/>
        <v>0</v>
      </c>
      <c r="G219" s="70"/>
      <c r="H219" s="70"/>
      <c r="I219" s="70"/>
    </row>
    <row r="220" spans="1:9" s="67" customFormat="1">
      <c r="A220" s="82" t="s">
        <v>180</v>
      </c>
      <c r="B220" s="83" t="s">
        <v>181</v>
      </c>
      <c r="C220" s="83"/>
      <c r="D220" s="83"/>
      <c r="E220" s="71"/>
      <c r="F220" s="50">
        <f t="shared" si="34"/>
        <v>0</v>
      </c>
      <c r="G220" s="72"/>
      <c r="H220" s="72"/>
      <c r="I220" s="72"/>
    </row>
    <row r="221" spans="1:9" s="67" customFormat="1" ht="58.5">
      <c r="A221" s="82">
        <v>22</v>
      </c>
      <c r="B221" s="84" t="s">
        <v>191</v>
      </c>
      <c r="C221" s="86"/>
      <c r="D221" s="86"/>
      <c r="E221" s="68"/>
      <c r="F221" s="50">
        <f t="shared" si="34"/>
        <v>0</v>
      </c>
      <c r="G221" s="70"/>
      <c r="H221" s="70"/>
      <c r="I221" s="70"/>
    </row>
    <row r="222" spans="1:9" s="67" customFormat="1" ht="75">
      <c r="A222" s="81" t="s">
        <v>198</v>
      </c>
      <c r="B222" s="86" t="s">
        <v>192</v>
      </c>
      <c r="C222" s="80">
        <v>1500</v>
      </c>
      <c r="D222" s="81" t="s">
        <v>185</v>
      </c>
      <c r="E222" s="68"/>
      <c r="F222" s="50">
        <f t="shared" si="34"/>
        <v>0</v>
      </c>
      <c r="G222" s="70"/>
      <c r="H222" s="70"/>
      <c r="I222" s="70"/>
    </row>
    <row r="223" spans="1:9" s="67" customFormat="1">
      <c r="A223" s="82" t="s">
        <v>180</v>
      </c>
      <c r="B223" s="83" t="s">
        <v>181</v>
      </c>
      <c r="C223" s="83"/>
      <c r="D223" s="83"/>
      <c r="E223" s="71"/>
      <c r="F223" s="50">
        <f t="shared" si="34"/>
        <v>0</v>
      </c>
      <c r="G223" s="72"/>
      <c r="H223" s="72"/>
      <c r="I223" s="72"/>
    </row>
    <row r="224" spans="1:9" s="67" customFormat="1">
      <c r="A224" s="82" t="s">
        <v>199</v>
      </c>
      <c r="B224" s="84" t="s">
        <v>186</v>
      </c>
      <c r="C224" s="85">
        <v>700</v>
      </c>
      <c r="D224" s="82" t="s">
        <v>185</v>
      </c>
      <c r="E224" s="69"/>
      <c r="F224" s="50">
        <f t="shared" si="34"/>
        <v>0</v>
      </c>
      <c r="G224" s="73"/>
      <c r="H224" s="73"/>
      <c r="I224" s="73"/>
    </row>
    <row r="225" spans="1:9" s="67" customFormat="1">
      <c r="A225" s="82" t="s">
        <v>180</v>
      </c>
      <c r="B225" s="83" t="s">
        <v>181</v>
      </c>
      <c r="C225" s="83"/>
      <c r="D225" s="83"/>
      <c r="E225" s="71"/>
      <c r="F225" s="50">
        <f t="shared" si="34"/>
        <v>0</v>
      </c>
      <c r="G225" s="72"/>
      <c r="H225" s="72"/>
      <c r="I225" s="72"/>
    </row>
    <row r="226" spans="1:9" s="67" customFormat="1" ht="74.25">
      <c r="A226" s="82" t="s">
        <v>200</v>
      </c>
      <c r="B226" s="86" t="s">
        <v>193</v>
      </c>
      <c r="C226" s="80">
        <v>40</v>
      </c>
      <c r="D226" s="81" t="s">
        <v>179</v>
      </c>
      <c r="E226" s="68"/>
      <c r="F226" s="50">
        <f t="shared" si="34"/>
        <v>0</v>
      </c>
      <c r="G226" s="70"/>
      <c r="H226" s="70"/>
      <c r="I226" s="70"/>
    </row>
    <row r="227" spans="1:9" s="67" customFormat="1">
      <c r="A227" s="82" t="s">
        <v>180</v>
      </c>
      <c r="B227" s="83" t="s">
        <v>181</v>
      </c>
      <c r="C227" s="83"/>
      <c r="D227" s="83"/>
      <c r="E227" s="71"/>
      <c r="F227" s="50">
        <f t="shared" si="34"/>
        <v>0</v>
      </c>
      <c r="G227" s="72"/>
      <c r="H227" s="72"/>
      <c r="I227" s="72"/>
    </row>
    <row r="228" spans="1:9" s="67" customFormat="1">
      <c r="A228" s="82" t="s">
        <v>201</v>
      </c>
      <c r="B228" s="84" t="s">
        <v>187</v>
      </c>
      <c r="C228" s="85">
        <v>20</v>
      </c>
      <c r="D228" s="82" t="s">
        <v>179</v>
      </c>
      <c r="E228" s="69"/>
      <c r="F228" s="50">
        <f t="shared" si="34"/>
        <v>0</v>
      </c>
      <c r="G228" s="73"/>
      <c r="H228" s="73"/>
      <c r="I228" s="73"/>
    </row>
    <row r="229" spans="1:9" s="67" customFormat="1">
      <c r="A229" s="85" t="s">
        <v>202</v>
      </c>
      <c r="B229" s="84" t="s">
        <v>188</v>
      </c>
      <c r="C229" s="85">
        <v>3</v>
      </c>
      <c r="D229" s="82" t="s">
        <v>179</v>
      </c>
      <c r="E229" s="69"/>
      <c r="F229" s="50">
        <f t="shared" si="34"/>
        <v>0</v>
      </c>
      <c r="G229" s="73"/>
      <c r="H229" s="73"/>
      <c r="I229" s="73"/>
    </row>
    <row r="230" spans="1:9" s="67" customFormat="1">
      <c r="A230" s="82" t="s">
        <v>180</v>
      </c>
      <c r="B230" s="83" t="s">
        <v>181</v>
      </c>
      <c r="C230" s="83"/>
      <c r="D230" s="83"/>
      <c r="E230" s="71"/>
      <c r="F230" s="50">
        <f t="shared" si="34"/>
        <v>0</v>
      </c>
      <c r="G230" s="72"/>
      <c r="H230" s="72"/>
      <c r="I230" s="72"/>
    </row>
    <row r="231" spans="1:9" s="67" customFormat="1">
      <c r="A231" s="85">
        <v>24</v>
      </c>
      <c r="B231" s="84" t="s">
        <v>189</v>
      </c>
      <c r="C231" s="85">
        <v>3</v>
      </c>
      <c r="D231" s="82" t="s">
        <v>179</v>
      </c>
      <c r="E231" s="69"/>
      <c r="F231" s="50">
        <f t="shared" si="34"/>
        <v>0</v>
      </c>
      <c r="G231" s="73"/>
      <c r="H231" s="73"/>
      <c r="I231" s="73"/>
    </row>
    <row r="232" spans="1:9" s="67" customFormat="1">
      <c r="A232" s="82" t="s">
        <v>180</v>
      </c>
      <c r="B232" s="83" t="s">
        <v>181</v>
      </c>
      <c r="C232" s="83"/>
      <c r="D232" s="83"/>
      <c r="E232" s="71"/>
      <c r="F232" s="50">
        <f t="shared" si="34"/>
        <v>0</v>
      </c>
      <c r="G232" s="72"/>
      <c r="H232" s="72"/>
      <c r="I232" s="72"/>
    </row>
    <row r="233" spans="1:9" s="67" customFormat="1" ht="30">
      <c r="A233" s="82">
        <v>25</v>
      </c>
      <c r="B233" s="76" t="s">
        <v>205</v>
      </c>
      <c r="C233" s="76">
        <v>1</v>
      </c>
      <c r="D233" s="82" t="s">
        <v>179</v>
      </c>
      <c r="E233" s="71"/>
      <c r="F233" s="50"/>
      <c r="G233" s="72"/>
      <c r="H233" s="72"/>
      <c r="I233" s="72"/>
    </row>
    <row r="234" spans="1:9" s="67" customFormat="1">
      <c r="A234" s="82">
        <v>26</v>
      </c>
      <c r="B234" s="76" t="s">
        <v>207</v>
      </c>
      <c r="C234" s="76">
        <v>200</v>
      </c>
      <c r="D234" s="82" t="s">
        <v>179</v>
      </c>
      <c r="E234" s="71"/>
      <c r="F234" s="50"/>
      <c r="G234" s="72"/>
      <c r="H234" s="72"/>
      <c r="I234" s="72"/>
    </row>
    <row r="235" spans="1:9" s="67" customFormat="1" ht="45">
      <c r="A235" s="82">
        <v>27</v>
      </c>
      <c r="B235" s="84" t="s">
        <v>206</v>
      </c>
      <c r="C235" s="82">
        <v>200</v>
      </c>
      <c r="D235" s="82" t="s">
        <v>179</v>
      </c>
      <c r="E235" s="68"/>
      <c r="F235" s="50">
        <f t="shared" si="34"/>
        <v>0</v>
      </c>
      <c r="G235" s="70"/>
      <c r="H235" s="70"/>
      <c r="I235" s="70"/>
    </row>
    <row r="236" spans="1:9" s="67" customFormat="1" ht="45">
      <c r="A236" s="82">
        <v>28</v>
      </c>
      <c r="B236" s="87" t="s">
        <v>176</v>
      </c>
      <c r="C236" s="82">
        <v>1</v>
      </c>
      <c r="D236" s="84" t="s">
        <v>177</v>
      </c>
      <c r="E236" s="68"/>
      <c r="F236" s="50">
        <f t="shared" si="34"/>
        <v>0</v>
      </c>
      <c r="G236" s="70"/>
      <c r="H236" s="70"/>
      <c r="I236" s="70"/>
    </row>
    <row r="237" spans="1:9" s="67" customFormat="1" ht="60">
      <c r="A237" s="82">
        <v>29</v>
      </c>
      <c r="B237" s="87" t="s">
        <v>178</v>
      </c>
      <c r="C237" s="82">
        <v>1</v>
      </c>
      <c r="D237" s="84" t="s">
        <v>177</v>
      </c>
      <c r="E237" s="68"/>
      <c r="F237" s="50">
        <f t="shared" si="34"/>
        <v>0</v>
      </c>
      <c r="G237" s="70"/>
      <c r="H237" s="70"/>
      <c r="I237" s="70"/>
    </row>
    <row r="238" spans="1:9" s="67" customFormat="1">
      <c r="A238" s="33" t="s">
        <v>203</v>
      </c>
      <c r="B238" s="40" t="s">
        <v>175</v>
      </c>
      <c r="C238" s="48"/>
      <c r="D238" s="33"/>
      <c r="E238" s="10"/>
      <c r="F238" s="50">
        <f>SUM(F145:F237)</f>
        <v>0</v>
      </c>
    </row>
    <row r="239" spans="1:9" s="67" customFormat="1">
      <c r="A239" s="35"/>
      <c r="B239" s="36"/>
      <c r="C239" s="36"/>
      <c r="D239" s="36"/>
      <c r="E239" s="10"/>
      <c r="F239" s="50"/>
    </row>
    <row r="240" spans="1:9" s="67" customFormat="1">
      <c r="A240" s="35"/>
      <c r="B240" s="40" t="s">
        <v>174</v>
      </c>
      <c r="C240" s="36"/>
      <c r="D240" s="36"/>
      <c r="E240" s="10"/>
      <c r="F240" s="61">
        <f>F238+F138</f>
        <v>2500</v>
      </c>
    </row>
    <row r="241" spans="1:1" s="67" customFormat="1">
      <c r="A241" s="74"/>
    </row>
    <row r="242" spans="1:1" s="67" customFormat="1">
      <c r="A242" s="74"/>
    </row>
    <row r="243" spans="1:1" s="67" customFormat="1">
      <c r="A243" s="74"/>
    </row>
    <row r="244" spans="1:1" s="67" customFormat="1">
      <c r="A244" s="74"/>
    </row>
    <row r="245" spans="1:1" s="67" customFormat="1">
      <c r="A245" s="74"/>
    </row>
    <row r="246" spans="1:1" s="67" customFormat="1">
      <c r="A246" s="74"/>
    </row>
    <row r="247" spans="1:1" s="67" customFormat="1">
      <c r="A247" s="74"/>
    </row>
    <row r="248" spans="1:1" s="67" customFormat="1">
      <c r="A248" s="74"/>
    </row>
    <row r="249" spans="1:1" s="67" customFormat="1">
      <c r="A249" s="74"/>
    </row>
    <row r="250" spans="1:1" s="67" customFormat="1">
      <c r="A250" s="74"/>
    </row>
    <row r="251" spans="1:1" s="67" customFormat="1">
      <c r="A251" s="74"/>
    </row>
    <row r="252" spans="1:1" s="67" customFormat="1">
      <c r="A252" s="74"/>
    </row>
    <row r="253" spans="1:1" s="67" customFormat="1">
      <c r="A253" s="74"/>
    </row>
    <row r="254" spans="1:1" s="67" customFormat="1">
      <c r="A254" s="74"/>
    </row>
    <row r="255" spans="1:1" s="67" customFormat="1">
      <c r="A255" s="74"/>
    </row>
    <row r="256" spans="1:1" s="67" customFormat="1">
      <c r="A256" s="74"/>
    </row>
    <row r="257" spans="1:9" s="67" customFormat="1">
      <c r="A257" s="74"/>
    </row>
    <row r="258" spans="1:9">
      <c r="A258" s="74"/>
      <c r="B258" s="67"/>
      <c r="C258" s="67"/>
      <c r="D258" s="67"/>
      <c r="E258" s="67"/>
      <c r="F258" s="67"/>
      <c r="G258" s="67"/>
      <c r="H258" s="67"/>
      <c r="I258" s="67"/>
    </row>
    <row r="259" spans="1:9">
      <c r="A259" s="74"/>
      <c r="B259" s="67"/>
      <c r="C259" s="67"/>
      <c r="D259" s="67"/>
      <c r="E259" s="67"/>
      <c r="F259" s="67"/>
      <c r="G259" s="67"/>
      <c r="H259" s="67"/>
      <c r="I259" s="67"/>
    </row>
    <row r="260" spans="1:9">
      <c r="A260" s="74"/>
      <c r="B260" s="67"/>
      <c r="C260" s="67"/>
      <c r="D260" s="67"/>
      <c r="E260" s="67"/>
      <c r="F260" s="67"/>
      <c r="G260" s="67"/>
      <c r="H260" s="67"/>
      <c r="I260" s="67"/>
    </row>
    <row r="261" spans="1:9">
      <c r="A261" s="74"/>
      <c r="B261" s="67"/>
      <c r="C261" s="67"/>
      <c r="D261" s="67"/>
      <c r="E261" s="67"/>
      <c r="F261" s="67"/>
      <c r="G261" s="67"/>
      <c r="H261" s="67"/>
      <c r="I261" s="67"/>
    </row>
    <row r="262" spans="1:9">
      <c r="A262" s="74"/>
      <c r="B262" s="67"/>
      <c r="C262" s="67"/>
      <c r="D262" s="67"/>
      <c r="E262" s="67"/>
      <c r="F262" s="67"/>
      <c r="G262" s="67"/>
      <c r="H262" s="67"/>
      <c r="I262" s="67"/>
    </row>
    <row r="263" spans="1:9">
      <c r="A263" s="74"/>
      <c r="B263" s="67"/>
      <c r="C263" s="67"/>
      <c r="D263" s="67"/>
      <c r="E263" s="67"/>
      <c r="F263" s="67"/>
      <c r="G263" s="67"/>
      <c r="H263" s="67"/>
      <c r="I263" s="67"/>
    </row>
    <row r="264" spans="1:9">
      <c r="A264" s="74"/>
      <c r="B264" s="67"/>
      <c r="C264" s="67"/>
      <c r="D264" s="67"/>
      <c r="E264" s="67"/>
      <c r="F264" s="67"/>
      <c r="G264" s="67"/>
      <c r="H264" s="67"/>
      <c r="I264" s="67"/>
    </row>
    <row r="265" spans="1:9">
      <c r="A265" s="74"/>
      <c r="B265" s="67"/>
      <c r="C265" s="67"/>
      <c r="D265" s="67"/>
      <c r="E265" s="67"/>
      <c r="F265" s="67"/>
      <c r="G265" s="67"/>
      <c r="H265" s="67"/>
      <c r="I265" s="67"/>
    </row>
    <row r="266" spans="1:9">
      <c r="A266" s="74"/>
      <c r="B266" s="67"/>
      <c r="C266" s="67"/>
      <c r="D266" s="67"/>
      <c r="E266" s="67"/>
      <c r="F266" s="67"/>
      <c r="G266" s="67"/>
      <c r="H266" s="67"/>
      <c r="I266" s="67"/>
    </row>
    <row r="267" spans="1:9">
      <c r="A267" s="74"/>
      <c r="B267" s="67"/>
      <c r="C267" s="67"/>
      <c r="D267" s="67"/>
      <c r="E267" s="67"/>
      <c r="F267" s="67"/>
      <c r="G267" s="67"/>
      <c r="H267" s="67"/>
      <c r="I267" s="67"/>
    </row>
    <row r="268" spans="1:9">
      <c r="A268" s="74"/>
      <c r="B268" s="67"/>
      <c r="C268" s="67"/>
      <c r="D268" s="67"/>
      <c r="E268" s="67"/>
      <c r="F268" s="67"/>
      <c r="G268" s="67"/>
      <c r="H268" s="67"/>
      <c r="I268" s="67"/>
    </row>
    <row r="269" spans="1:9">
      <c r="A269" s="74"/>
      <c r="B269" s="67"/>
      <c r="C269" s="67"/>
      <c r="D269" s="67"/>
      <c r="E269" s="67"/>
      <c r="F269" s="67"/>
      <c r="G269" s="67"/>
      <c r="H269" s="67"/>
      <c r="I269" s="67"/>
    </row>
    <row r="270" spans="1:9">
      <c r="A270" s="74"/>
      <c r="B270" s="67"/>
      <c r="C270" s="67"/>
      <c r="D270" s="67"/>
      <c r="E270" s="67"/>
      <c r="F270" s="67"/>
      <c r="G270" s="67"/>
      <c r="H270" s="67"/>
      <c r="I270" s="67"/>
    </row>
    <row r="271" spans="1:9">
      <c r="A271" s="74"/>
      <c r="B271" s="67"/>
      <c r="C271" s="67"/>
      <c r="D271" s="67"/>
      <c r="E271" s="67"/>
      <c r="F271" s="67"/>
      <c r="G271" s="67"/>
      <c r="H271" s="67"/>
      <c r="I271" s="67"/>
    </row>
    <row r="272" spans="1:9">
      <c r="A272" s="74"/>
      <c r="B272" s="67"/>
      <c r="C272" s="67"/>
      <c r="D272" s="67"/>
      <c r="E272" s="67"/>
      <c r="F272" s="67"/>
      <c r="G272" s="67"/>
      <c r="H272" s="67"/>
      <c r="I272" s="67"/>
    </row>
    <row r="273" spans="1:9">
      <c r="A273" s="74"/>
      <c r="B273" s="67"/>
      <c r="C273" s="67"/>
      <c r="D273" s="67"/>
      <c r="E273" s="67"/>
      <c r="F273" s="67"/>
      <c r="G273" s="67"/>
      <c r="H273" s="67"/>
      <c r="I273" s="67"/>
    </row>
    <row r="274" spans="1:9">
      <c r="A274" s="74"/>
      <c r="B274" s="67"/>
      <c r="C274" s="67"/>
      <c r="D274" s="67"/>
      <c r="E274" s="67"/>
      <c r="F274" s="67"/>
      <c r="G274" s="67"/>
      <c r="H274" s="67"/>
      <c r="I274" s="67"/>
    </row>
    <row r="275" spans="1:9">
      <c r="A275" s="74"/>
      <c r="B275" s="67"/>
      <c r="C275" s="67"/>
      <c r="D275" s="67"/>
      <c r="E275" s="67"/>
      <c r="F275" s="67"/>
      <c r="G275" s="67"/>
      <c r="H275" s="67"/>
      <c r="I275" s="67"/>
    </row>
    <row r="276" spans="1:9">
      <c r="A276" s="74"/>
      <c r="B276" s="67"/>
      <c r="C276" s="67"/>
      <c r="D276" s="67"/>
      <c r="E276" s="67"/>
      <c r="F276" s="67"/>
      <c r="G276" s="67"/>
      <c r="H276" s="67"/>
      <c r="I276" s="67"/>
    </row>
    <row r="277" spans="1:9">
      <c r="A277" s="74"/>
      <c r="B277" s="67"/>
      <c r="C277" s="67"/>
      <c r="D277" s="67"/>
      <c r="E277" s="67"/>
      <c r="F277" s="67"/>
      <c r="G277" s="67"/>
      <c r="H277" s="67"/>
      <c r="I277" s="67"/>
    </row>
    <row r="278" spans="1:9">
      <c r="A278" s="74"/>
      <c r="B278" s="67"/>
      <c r="C278" s="67"/>
      <c r="D278" s="67"/>
      <c r="E278" s="67"/>
      <c r="F278" s="67"/>
      <c r="G278" s="67"/>
      <c r="H278" s="67"/>
      <c r="I278" s="67"/>
    </row>
    <row r="279" spans="1:9">
      <c r="A279" s="74"/>
      <c r="B279" s="67"/>
      <c r="C279" s="67"/>
      <c r="D279" s="67"/>
      <c r="E279" s="67"/>
      <c r="F279" s="67"/>
      <c r="G279" s="67"/>
      <c r="H279" s="67"/>
      <c r="I279" s="67"/>
    </row>
    <row r="280" spans="1:9">
      <c r="A280" s="74"/>
      <c r="B280" s="67"/>
      <c r="C280" s="67"/>
      <c r="D280" s="67"/>
      <c r="E280" s="67"/>
      <c r="F280" s="67"/>
      <c r="G280" s="67"/>
      <c r="H280" s="67"/>
      <c r="I280" s="67"/>
    </row>
    <row r="281" spans="1:9">
      <c r="A281" s="74"/>
      <c r="B281" s="67"/>
      <c r="C281" s="67"/>
      <c r="D281" s="67"/>
      <c r="E281" s="67"/>
      <c r="F281" s="67"/>
      <c r="G281" s="67"/>
      <c r="H281" s="67"/>
      <c r="I281" s="67"/>
    </row>
    <row r="282" spans="1:9">
      <c r="A282" s="74"/>
      <c r="B282" s="67"/>
      <c r="C282" s="67"/>
      <c r="D282" s="67"/>
      <c r="E282" s="67"/>
      <c r="F282" s="67"/>
      <c r="G282" s="67"/>
      <c r="H282" s="67"/>
      <c r="I282" s="67"/>
    </row>
  </sheetData>
  <sheetProtection algorithmName="SHA-512" hashValue="RiwsgEBdC2Jf3DXvOhWDpBgkk0i0m91ozgv0SfdaLanshW667Icsn87XwQ3vQvhIqmocC7j3f6ScgtaBf+DrGw==" saltValue="KZe2O2L18030NlLVjg7Fvg==" spinCount="100000" sheet="1" objects="1" scenarios="1"/>
  <mergeCells count="2">
    <mergeCell ref="A24:F24"/>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workbookViewId="0">
      <selection sqref="A1:XFD20"/>
    </sheetView>
  </sheetViews>
  <sheetFormatPr defaultRowHeight="15"/>
  <cols>
    <col min="1" max="1" width="5.7109375" customWidth="1"/>
    <col min="2" max="2" width="70.5703125" customWidth="1"/>
  </cols>
  <sheetData>
    <row r="1" spans="1:2" ht="21">
      <c r="A1" s="92" t="s">
        <v>70</v>
      </c>
      <c r="B1" s="93"/>
    </row>
    <row r="2" spans="1:2" ht="30">
      <c r="A2" s="1" t="s">
        <v>71</v>
      </c>
      <c r="B2" s="2" t="s">
        <v>106</v>
      </c>
    </row>
    <row r="3" spans="1:2" ht="30">
      <c r="A3" s="1" t="s">
        <v>72</v>
      </c>
      <c r="B3" s="3" t="s">
        <v>73</v>
      </c>
    </row>
    <row r="4" spans="1:2">
      <c r="A4" s="1" t="s">
        <v>74</v>
      </c>
      <c r="B4" s="3" t="s">
        <v>75</v>
      </c>
    </row>
    <row r="5" spans="1:2" ht="45">
      <c r="A5" s="1" t="s">
        <v>76</v>
      </c>
      <c r="B5" s="3" t="s">
        <v>77</v>
      </c>
    </row>
    <row r="6" spans="1:2" ht="45">
      <c r="A6" s="1" t="s">
        <v>78</v>
      </c>
      <c r="B6" s="3" t="s">
        <v>107</v>
      </c>
    </row>
    <row r="7" spans="1:2" ht="45">
      <c r="A7" s="1" t="s">
        <v>79</v>
      </c>
      <c r="B7" s="3" t="s">
        <v>80</v>
      </c>
    </row>
    <row r="8" spans="1:2" ht="30">
      <c r="A8" s="1" t="s">
        <v>81</v>
      </c>
      <c r="B8" s="3" t="s">
        <v>82</v>
      </c>
    </row>
    <row r="9" spans="1:2" ht="30">
      <c r="A9" s="1" t="s">
        <v>83</v>
      </c>
      <c r="B9" s="2" t="s">
        <v>108</v>
      </c>
    </row>
    <row r="10" spans="1:2" ht="30">
      <c r="A10" s="1" t="s">
        <v>84</v>
      </c>
      <c r="B10" s="2" t="s">
        <v>85</v>
      </c>
    </row>
    <row r="11" spans="1:2" ht="30">
      <c r="A11" s="1" t="s">
        <v>86</v>
      </c>
      <c r="B11" s="3" t="s">
        <v>87</v>
      </c>
    </row>
    <row r="12" spans="1:2" ht="30">
      <c r="A12" s="1" t="s">
        <v>88</v>
      </c>
      <c r="B12" s="3" t="s">
        <v>89</v>
      </c>
    </row>
    <row r="13" spans="1:2" ht="45">
      <c r="A13" s="1" t="s">
        <v>90</v>
      </c>
      <c r="B13" s="2" t="s">
        <v>91</v>
      </c>
    </row>
    <row r="14" spans="1:2" ht="30">
      <c r="A14" s="1" t="s">
        <v>92</v>
      </c>
      <c r="B14" s="2" t="s">
        <v>93</v>
      </c>
    </row>
    <row r="15" spans="1:2" ht="30">
      <c r="A15" s="1" t="s">
        <v>94</v>
      </c>
      <c r="B15" s="2" t="s">
        <v>95</v>
      </c>
    </row>
    <row r="16" spans="1:2" ht="30">
      <c r="A16" s="1" t="s">
        <v>96</v>
      </c>
      <c r="B16" s="2" t="s">
        <v>97</v>
      </c>
    </row>
    <row r="17" spans="1:2" ht="45">
      <c r="A17" s="1" t="s">
        <v>98</v>
      </c>
      <c r="B17" s="2" t="s">
        <v>99</v>
      </c>
    </row>
    <row r="18" spans="1:2" ht="45">
      <c r="A18" s="1" t="s">
        <v>100</v>
      </c>
      <c r="B18" s="2" t="s">
        <v>101</v>
      </c>
    </row>
    <row r="19" spans="1:2" ht="30">
      <c r="A19" s="1" t="s">
        <v>102</v>
      </c>
      <c r="B19" s="3" t="s">
        <v>103</v>
      </c>
    </row>
    <row r="20" spans="1:2" ht="30">
      <c r="A20" s="1" t="s">
        <v>104</v>
      </c>
      <c r="B20" s="3" t="s">
        <v>105</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BOQ</vt: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CPWD</dc:creator>
  <cp:lastModifiedBy>icai</cp:lastModifiedBy>
  <cp:lastPrinted>2017-05-31T11:49:58Z</cp:lastPrinted>
  <dcterms:created xsi:type="dcterms:W3CDTF">2012-01-24T09:34:53Z</dcterms:created>
  <dcterms:modified xsi:type="dcterms:W3CDTF">2018-08-14T05:43:28Z</dcterms:modified>
</cp:coreProperties>
</file>